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Aos-nas\共有\02_営業企画部\0201_折込\12部数表\"/>
    </mc:Choice>
  </mc:AlternateContent>
  <xr:revisionPtr revIDLastSave="0" documentId="13_ncr:1_{898C8B1F-F632-46BD-9B6E-B1A895D39B2F}" xr6:coauthVersionLast="47" xr6:coauthVersionMax="47" xr10:uidLastSave="{00000000-0000-0000-0000-000000000000}"/>
  <bookViews>
    <workbookView xWindow="2370" yWindow="495" windowWidth="22515" windowHeight="15105" activeTab="1" xr2:uid="{00000000-000D-0000-FFFF-FFFF00000000}"/>
  </bookViews>
  <sheets>
    <sheet name="依頼書" sheetId="13" r:id="rId1"/>
    <sheet name="37香川県明細表" sheetId="10" r:id="rId2"/>
    <sheet name="37香川県配布部数合計表" sheetId="12" r:id="rId3"/>
    <sheet name="37香川県基本部数合計表" sheetId="11" r:id="rId4"/>
    <sheet name="基本部数合計（隠）" sheetId="1" state="hidden" r:id="rId5"/>
    <sheet name="明細表（隠）" sheetId="3" state="hidden" r:id="rId6"/>
    <sheet name="媒体マスタ" sheetId="8" state="hidden" r:id="rId7"/>
    <sheet name="市区郡マスタ" sheetId="9" state="hidden" r:id="rId8"/>
  </sheets>
  <definedNames>
    <definedName name="_xlnm.Print_Area" localSheetId="3">'37香川県基本部数合計表'!$A$1:$K$36</definedName>
    <definedName name="_xlnm.Print_Area" localSheetId="2">'37香川県配布部数合計表'!$A$1:$K$36</definedName>
    <definedName name="_xlnm.Print_Area" localSheetId="1">'37香川県明細表'!$A$1:$AZ$164</definedName>
    <definedName name="_xlnm.Print_Area" localSheetId="5">'明細表（隠）'!$A$1:$AZ$44</definedName>
    <definedName name="_xlnm.Print_Titles" localSheetId="1">'37香川県明細表'!$1:$4</definedName>
    <definedName name="_xlnm.Print_Titles" localSheetId="5">'明細表（隠）'!$1:$4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4" i="3" l="1"/>
  <c r="AY43" i="3"/>
  <c r="AZ42" i="3"/>
  <c r="AY42" i="3"/>
  <c r="AT42" i="3"/>
  <c r="AS42" i="3"/>
  <c r="AR42" i="3"/>
  <c r="AM42" i="3"/>
  <c r="AL42" i="3"/>
  <c r="AK42" i="3"/>
  <c r="AF42" i="3"/>
  <c r="AE42" i="3"/>
  <c r="AD42" i="3"/>
  <c r="Y42" i="3"/>
  <c r="X42" i="3"/>
  <c r="W42" i="3"/>
  <c r="R42" i="3"/>
  <c r="Q42" i="3"/>
  <c r="P42" i="3"/>
  <c r="K42" i="3"/>
  <c r="J42" i="3"/>
  <c r="I42" i="3"/>
  <c r="D42" i="3"/>
  <c r="AY3" i="3"/>
  <c r="AR3" i="3"/>
  <c r="AL3" i="3"/>
  <c r="X3" i="3"/>
  <c r="A3" i="3"/>
  <c r="K36" i="1"/>
  <c r="J36" i="1"/>
  <c r="I36" i="1"/>
  <c r="H36" i="1"/>
  <c r="G36" i="1"/>
  <c r="F36" i="1"/>
  <c r="E36" i="1"/>
  <c r="D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36" i="1" s="1"/>
  <c r="C7" i="1"/>
  <c r="C6" i="1"/>
  <c r="J3" i="1"/>
  <c r="I3" i="1"/>
  <c r="H3" i="1"/>
  <c r="F3" i="1"/>
  <c r="A3" i="1"/>
  <c r="K36" i="11"/>
  <c r="C35" i="11"/>
  <c r="C34" i="11"/>
  <c r="C33" i="11"/>
  <c r="C32" i="11"/>
  <c r="C31" i="11"/>
  <c r="C30" i="11"/>
  <c r="C29" i="11"/>
  <c r="C28" i="11"/>
  <c r="C27" i="11"/>
  <c r="C26" i="11"/>
  <c r="C25" i="11"/>
  <c r="C24" i="11"/>
  <c r="C23" i="11"/>
  <c r="C22" i="11"/>
  <c r="C21" i="11"/>
  <c r="C20" i="11"/>
  <c r="C19" i="11"/>
  <c r="J3" i="11"/>
  <c r="I3" i="11"/>
  <c r="H3" i="11"/>
  <c r="F3" i="11"/>
  <c r="A3" i="11"/>
  <c r="K36" i="12"/>
  <c r="C35" i="12"/>
  <c r="C34" i="12"/>
  <c r="C33" i="12"/>
  <c r="C32" i="12"/>
  <c r="C31" i="12"/>
  <c r="C30" i="12"/>
  <c r="C29" i="12"/>
  <c r="C28" i="12"/>
  <c r="C27" i="12"/>
  <c r="C26" i="12"/>
  <c r="C25" i="12"/>
  <c r="C24" i="12"/>
  <c r="C23" i="12"/>
  <c r="C22" i="12"/>
  <c r="C21" i="12"/>
  <c r="C20" i="12"/>
  <c r="C19" i="12"/>
  <c r="H3" i="12"/>
  <c r="F3" i="12"/>
  <c r="A3" i="12"/>
  <c r="AM164" i="10"/>
  <c r="AT162" i="10"/>
  <c r="AM162" i="10"/>
  <c r="AF162" i="10"/>
  <c r="Y162" i="10"/>
  <c r="R162" i="10"/>
  <c r="K162" i="10"/>
  <c r="D162" i="10"/>
  <c r="AZ157" i="10"/>
  <c r="AY157" i="10"/>
  <c r="AS157" i="10"/>
  <c r="AR157" i="10"/>
  <c r="AL157" i="10"/>
  <c r="AK157" i="10"/>
  <c r="AE157" i="10"/>
  <c r="AD157" i="10"/>
  <c r="X157" i="10"/>
  <c r="W157" i="10"/>
  <c r="Q157" i="10"/>
  <c r="P157" i="10"/>
  <c r="J157" i="10"/>
  <c r="I157" i="10"/>
  <c r="AZ148" i="10"/>
  <c r="AY148" i="10"/>
  <c r="AY162" i="10" s="1"/>
  <c r="AS148" i="10"/>
  <c r="AR148" i="10"/>
  <c r="AL148" i="10"/>
  <c r="AK148" i="10"/>
  <c r="AE148" i="10"/>
  <c r="AD148" i="10"/>
  <c r="X148" i="10"/>
  <c r="W148" i="10"/>
  <c r="W162" i="10" s="1"/>
  <c r="Q148" i="10"/>
  <c r="P148" i="10"/>
  <c r="J148" i="10"/>
  <c r="I148" i="10"/>
  <c r="AZ142" i="10"/>
  <c r="AY142" i="10"/>
  <c r="AS142" i="10"/>
  <c r="AR142" i="10"/>
  <c r="AL142" i="10"/>
  <c r="AK142" i="10"/>
  <c r="AE142" i="10"/>
  <c r="AE162" i="10" s="1"/>
  <c r="AD142" i="10"/>
  <c r="X142" i="10"/>
  <c r="W142" i="10"/>
  <c r="Q142" i="10"/>
  <c r="P142" i="10"/>
  <c r="J142" i="10"/>
  <c r="I142" i="10"/>
  <c r="A142" i="10"/>
  <c r="AZ138" i="10"/>
  <c r="AY138" i="10"/>
  <c r="AS138" i="10"/>
  <c r="AR138" i="10"/>
  <c r="AL138" i="10"/>
  <c r="AK138" i="10"/>
  <c r="AE138" i="10"/>
  <c r="AD138" i="10"/>
  <c r="AD162" i="10" s="1"/>
  <c r="X138" i="10"/>
  <c r="W138" i="10"/>
  <c r="Q138" i="10"/>
  <c r="P138" i="10"/>
  <c r="J138" i="10"/>
  <c r="I138" i="10"/>
  <c r="AZ133" i="10"/>
  <c r="AY133" i="10"/>
  <c r="AS133" i="10"/>
  <c r="AS162" i="10" s="1"/>
  <c r="AR133" i="10"/>
  <c r="AR162" i="10" s="1"/>
  <c r="AL133" i="10"/>
  <c r="AL162" i="10" s="1"/>
  <c r="AK133" i="10"/>
  <c r="AE133" i="10"/>
  <c r="AD133" i="10"/>
  <c r="X133" i="10"/>
  <c r="X162" i="10" s="1"/>
  <c r="W133" i="10"/>
  <c r="Q133" i="10"/>
  <c r="Q162" i="10" s="1"/>
  <c r="P133" i="10"/>
  <c r="P162" i="10" s="1"/>
  <c r="J133" i="10"/>
  <c r="I133" i="10"/>
  <c r="AM124" i="10"/>
  <c r="AT122" i="10"/>
  <c r="AM122" i="10"/>
  <c r="AF122" i="10"/>
  <c r="Y122" i="10"/>
  <c r="R122" i="10"/>
  <c r="Q122" i="10"/>
  <c r="K122" i="10"/>
  <c r="D122" i="10"/>
  <c r="AZ119" i="10"/>
  <c r="AY119" i="10"/>
  <c r="AS119" i="10"/>
  <c r="AS122" i="10" s="1"/>
  <c r="AR119" i="10"/>
  <c r="AL119" i="10"/>
  <c r="AK119" i="10"/>
  <c r="AE119" i="10"/>
  <c r="AD119" i="10"/>
  <c r="X119" i="10"/>
  <c r="W119" i="10"/>
  <c r="Q119" i="10"/>
  <c r="AY123" i="10" s="1"/>
  <c r="P119" i="10"/>
  <c r="J119" i="10"/>
  <c r="I119" i="10"/>
  <c r="A119" i="10"/>
  <c r="AZ109" i="10"/>
  <c r="AY109" i="10"/>
  <c r="AS109" i="10"/>
  <c r="AR109" i="10"/>
  <c r="AL109" i="10"/>
  <c r="AK109" i="10"/>
  <c r="AE109" i="10"/>
  <c r="AD109" i="10"/>
  <c r="X109" i="10"/>
  <c r="W109" i="10"/>
  <c r="Q109" i="10"/>
  <c r="P109" i="10"/>
  <c r="A109" i="10" s="1"/>
  <c r="J109" i="10"/>
  <c r="I109" i="10"/>
  <c r="AZ102" i="10"/>
  <c r="AY102" i="10"/>
  <c r="AS102" i="10"/>
  <c r="AR102" i="10"/>
  <c r="AL102" i="10"/>
  <c r="AK102" i="10"/>
  <c r="AE102" i="10"/>
  <c r="AD102" i="10"/>
  <c r="X102" i="10"/>
  <c r="W102" i="10"/>
  <c r="Q102" i="10"/>
  <c r="P102" i="10"/>
  <c r="J102" i="10"/>
  <c r="I102" i="10"/>
  <c r="A102" i="10" s="1"/>
  <c r="AZ93" i="10"/>
  <c r="AZ122" i="10" s="1"/>
  <c r="AY93" i="10"/>
  <c r="AY122" i="10" s="1"/>
  <c r="AS93" i="10"/>
  <c r="AR93" i="10"/>
  <c r="AR122" i="10" s="1"/>
  <c r="AL93" i="10"/>
  <c r="AL122" i="10" s="1"/>
  <c r="AK93" i="10"/>
  <c r="AK122" i="10" s="1"/>
  <c r="AE93" i="10"/>
  <c r="AD93" i="10"/>
  <c r="AD122" i="10" s="1"/>
  <c r="X93" i="10"/>
  <c r="X122" i="10" s="1"/>
  <c r="W93" i="10"/>
  <c r="W122" i="10" s="1"/>
  <c r="Q93" i="10"/>
  <c r="P93" i="10"/>
  <c r="P122" i="10" s="1"/>
  <c r="J93" i="10"/>
  <c r="J122" i="10" s="1"/>
  <c r="I93" i="10"/>
  <c r="A93" i="10" s="1"/>
  <c r="AM84" i="10"/>
  <c r="AT82" i="10"/>
  <c r="AM82" i="10"/>
  <c r="AF82" i="10"/>
  <c r="Y82" i="10"/>
  <c r="R82" i="10"/>
  <c r="K82" i="10"/>
  <c r="D82" i="10"/>
  <c r="AZ76" i="10"/>
  <c r="AY76" i="10"/>
  <c r="AS76" i="10"/>
  <c r="AR76" i="10"/>
  <c r="AL76" i="10"/>
  <c r="AK76" i="10"/>
  <c r="AE76" i="10"/>
  <c r="AD76" i="10"/>
  <c r="X76" i="10"/>
  <c r="W76" i="10"/>
  <c r="Q76" i="10"/>
  <c r="P76" i="10"/>
  <c r="A76" i="10" s="1"/>
  <c r="M9" i="11" s="1"/>
  <c r="J76" i="10"/>
  <c r="I76" i="10"/>
  <c r="AZ71" i="10"/>
  <c r="AY71" i="10"/>
  <c r="AS71" i="10"/>
  <c r="AR71" i="10"/>
  <c r="AL71" i="10"/>
  <c r="AK71" i="10"/>
  <c r="AE71" i="10"/>
  <c r="AD71" i="10"/>
  <c r="X71" i="10"/>
  <c r="W71" i="10"/>
  <c r="Q71" i="10"/>
  <c r="P71" i="10"/>
  <c r="J71" i="10"/>
  <c r="I71" i="10"/>
  <c r="A71" i="10" s="1"/>
  <c r="AZ64" i="10"/>
  <c r="AY64" i="10"/>
  <c r="AS64" i="10"/>
  <c r="AR64" i="10"/>
  <c r="AL64" i="10"/>
  <c r="AK64" i="10"/>
  <c r="AE64" i="10"/>
  <c r="AD64" i="10"/>
  <c r="X64" i="10"/>
  <c r="W64" i="10"/>
  <c r="Q64" i="10"/>
  <c r="P64" i="10"/>
  <c r="J64" i="10"/>
  <c r="I64" i="10"/>
  <c r="AS54" i="10"/>
  <c r="AS82" i="10" s="1"/>
  <c r="Q54" i="10"/>
  <c r="Q82" i="10" s="1"/>
  <c r="AM44" i="10"/>
  <c r="AY43" i="10"/>
  <c r="AZ42" i="10"/>
  <c r="AZ54" i="10" s="1"/>
  <c r="AZ82" i="10" s="1"/>
  <c r="AY42" i="10"/>
  <c r="AY54" i="10" s="1"/>
  <c r="AY82" i="10" s="1"/>
  <c r="AT42" i="10"/>
  <c r="AS42" i="10"/>
  <c r="AR42" i="10"/>
  <c r="AR54" i="10" s="1"/>
  <c r="AR82" i="10" s="1"/>
  <c r="AM42" i="10"/>
  <c r="AL42" i="10"/>
  <c r="AL54" i="10" s="1"/>
  <c r="AL82" i="10" s="1"/>
  <c r="AK42" i="10"/>
  <c r="AK54" i="10" s="1"/>
  <c r="AK82" i="10" s="1"/>
  <c r="AF42" i="10"/>
  <c r="AE42" i="10"/>
  <c r="AE54" i="10" s="1"/>
  <c r="AE82" i="10" s="1"/>
  <c r="AD42" i="10"/>
  <c r="AD54" i="10" s="1"/>
  <c r="AD82" i="10" s="1"/>
  <c r="Y42" i="10"/>
  <c r="X42" i="10"/>
  <c r="X54" i="10" s="1"/>
  <c r="X82" i="10" s="1"/>
  <c r="W42" i="10"/>
  <c r="W54" i="10" s="1"/>
  <c r="W82" i="10" s="1"/>
  <c r="R42" i="10"/>
  <c r="Q42" i="10"/>
  <c r="P42" i="10"/>
  <c r="P54" i="10" s="1"/>
  <c r="K42" i="10"/>
  <c r="J42" i="10"/>
  <c r="J54" i="10" s="1"/>
  <c r="I42" i="10"/>
  <c r="I54" i="10" s="1"/>
  <c r="D42" i="10"/>
  <c r="AL3" i="10"/>
  <c r="X3" i="10"/>
  <c r="A3" i="10"/>
  <c r="A157" i="10" l="1"/>
  <c r="L18" i="11" s="1"/>
  <c r="P82" i="10"/>
  <c r="A64" i="10"/>
  <c r="M8" i="11"/>
  <c r="L8" i="11"/>
  <c r="M8" i="12"/>
  <c r="L8" i="12"/>
  <c r="M10" i="11"/>
  <c r="L10" i="11"/>
  <c r="M10" i="12"/>
  <c r="L10" i="12"/>
  <c r="I82" i="10"/>
  <c r="A54" i="10"/>
  <c r="L7" i="11"/>
  <c r="M7" i="12"/>
  <c r="L7" i="12"/>
  <c r="M7" i="11"/>
  <c r="J82" i="10"/>
  <c r="AY83" i="10"/>
  <c r="L11" i="11"/>
  <c r="M11" i="12"/>
  <c r="L11" i="12"/>
  <c r="M12" i="11"/>
  <c r="L12" i="11"/>
  <c r="M12" i="12"/>
  <c r="L13" i="11"/>
  <c r="M13" i="12"/>
  <c r="L13" i="12"/>
  <c r="I122" i="10"/>
  <c r="I162" i="10"/>
  <c r="AK162" i="10"/>
  <c r="M16" i="11"/>
  <c r="L16" i="11"/>
  <c r="M16" i="12"/>
  <c r="L16" i="12"/>
  <c r="A148" i="10"/>
  <c r="AE122" i="10"/>
  <c r="J162" i="10"/>
  <c r="AY163" i="10"/>
  <c r="AZ162" i="10"/>
  <c r="M18" i="11"/>
  <c r="M11" i="11"/>
  <c r="L9" i="11"/>
  <c r="M9" i="12"/>
  <c r="L9" i="12"/>
  <c r="A138" i="10"/>
  <c r="L12" i="12"/>
  <c r="M13" i="11"/>
  <c r="A133" i="10"/>
  <c r="L18" i="12" l="1"/>
  <c r="M18" i="12"/>
  <c r="AR3" i="10"/>
  <c r="I3" i="12" s="1"/>
  <c r="J8" i="12"/>
  <c r="F8" i="12"/>
  <c r="I8" i="12"/>
  <c r="E8" i="12"/>
  <c r="H8" i="12"/>
  <c r="D8" i="12"/>
  <c r="G8" i="12"/>
  <c r="J12" i="12"/>
  <c r="F12" i="12"/>
  <c r="I12" i="12"/>
  <c r="E12" i="12"/>
  <c r="H12" i="12"/>
  <c r="D12" i="12"/>
  <c r="G12" i="12"/>
  <c r="I18" i="11"/>
  <c r="E18" i="11"/>
  <c r="H18" i="11"/>
  <c r="D18" i="11"/>
  <c r="G18" i="11"/>
  <c r="J18" i="11"/>
  <c r="F18" i="11"/>
  <c r="G13" i="11"/>
  <c r="J13" i="11"/>
  <c r="F13" i="11"/>
  <c r="I13" i="11"/>
  <c r="E13" i="11"/>
  <c r="H13" i="11"/>
  <c r="D13" i="11"/>
  <c r="H11" i="12"/>
  <c r="D11" i="12"/>
  <c r="G11" i="12"/>
  <c r="J11" i="12"/>
  <c r="F11" i="12"/>
  <c r="E11" i="12"/>
  <c r="I11" i="12"/>
  <c r="G7" i="11"/>
  <c r="J7" i="11"/>
  <c r="F7" i="11"/>
  <c r="I7" i="11"/>
  <c r="E7" i="11"/>
  <c r="H7" i="11"/>
  <c r="D7" i="11"/>
  <c r="J16" i="12"/>
  <c r="F16" i="12"/>
  <c r="I16" i="12"/>
  <c r="E16" i="12"/>
  <c r="H16" i="12"/>
  <c r="D16" i="12"/>
  <c r="G16" i="12"/>
  <c r="G9" i="11"/>
  <c r="J9" i="11"/>
  <c r="F9" i="11"/>
  <c r="I9" i="11"/>
  <c r="E9" i="11"/>
  <c r="D9" i="11"/>
  <c r="C9" i="11" s="1"/>
  <c r="H9" i="11"/>
  <c r="L15" i="11"/>
  <c r="M15" i="12"/>
  <c r="L15" i="12"/>
  <c r="M15" i="11"/>
  <c r="I16" i="11"/>
  <c r="E16" i="11"/>
  <c r="H16" i="11"/>
  <c r="D16" i="11"/>
  <c r="G16" i="11"/>
  <c r="J16" i="11"/>
  <c r="F16" i="11"/>
  <c r="M6" i="11"/>
  <c r="L6" i="11"/>
  <c r="M6" i="12"/>
  <c r="L6" i="12"/>
  <c r="I10" i="11"/>
  <c r="E10" i="11"/>
  <c r="H10" i="11"/>
  <c r="D10" i="11"/>
  <c r="C10" i="11" s="1"/>
  <c r="G10" i="11"/>
  <c r="J10" i="11"/>
  <c r="F10" i="11"/>
  <c r="I8" i="11"/>
  <c r="E8" i="11"/>
  <c r="H8" i="11"/>
  <c r="D8" i="11"/>
  <c r="G8" i="11"/>
  <c r="J8" i="11"/>
  <c r="F8" i="11"/>
  <c r="J10" i="12"/>
  <c r="F10" i="12"/>
  <c r="I10" i="12"/>
  <c r="E10" i="12"/>
  <c r="H10" i="12"/>
  <c r="D10" i="12"/>
  <c r="C10" i="12" s="1"/>
  <c r="G10" i="12"/>
  <c r="M14" i="11"/>
  <c r="L14" i="11"/>
  <c r="M14" i="12"/>
  <c r="L14" i="12"/>
  <c r="H9" i="12"/>
  <c r="D9" i="12"/>
  <c r="G9" i="12"/>
  <c r="J9" i="12"/>
  <c r="F9" i="12"/>
  <c r="I9" i="12"/>
  <c r="E9" i="12"/>
  <c r="J18" i="12"/>
  <c r="F18" i="12"/>
  <c r="I18" i="12"/>
  <c r="E18" i="12"/>
  <c r="H18" i="12"/>
  <c r="D18" i="12"/>
  <c r="G18" i="12"/>
  <c r="L17" i="11"/>
  <c r="M17" i="12"/>
  <c r="L17" i="12"/>
  <c r="M17" i="11"/>
  <c r="H13" i="12"/>
  <c r="D13" i="12"/>
  <c r="G13" i="12"/>
  <c r="J13" i="12"/>
  <c r="F13" i="12"/>
  <c r="E13" i="12"/>
  <c r="I13" i="12"/>
  <c r="I12" i="11"/>
  <c r="E12" i="11"/>
  <c r="H12" i="11"/>
  <c r="D12" i="11"/>
  <c r="G12" i="11"/>
  <c r="F12" i="11"/>
  <c r="J12" i="11"/>
  <c r="G11" i="11"/>
  <c r="J11" i="11"/>
  <c r="F11" i="11"/>
  <c r="I11" i="11"/>
  <c r="E11" i="11"/>
  <c r="H11" i="11"/>
  <c r="D11" i="11"/>
  <c r="H7" i="12"/>
  <c r="D7" i="12"/>
  <c r="G7" i="12"/>
  <c r="J7" i="12"/>
  <c r="F7" i="12"/>
  <c r="I7" i="12"/>
  <c r="E7" i="12"/>
  <c r="C9" i="12" l="1"/>
  <c r="I14" i="11"/>
  <c r="E14" i="11"/>
  <c r="H14" i="11"/>
  <c r="D14" i="11"/>
  <c r="G14" i="11"/>
  <c r="F14" i="11"/>
  <c r="J14" i="11"/>
  <c r="C8" i="11"/>
  <c r="C7" i="11"/>
  <c r="C11" i="12"/>
  <c r="C18" i="11"/>
  <c r="C8" i="12"/>
  <c r="C11" i="11"/>
  <c r="G17" i="11"/>
  <c r="J17" i="11"/>
  <c r="F17" i="11"/>
  <c r="I17" i="11"/>
  <c r="E17" i="11"/>
  <c r="D17" i="11"/>
  <c r="C17" i="11" s="1"/>
  <c r="H17" i="11"/>
  <c r="J6" i="12"/>
  <c r="F6" i="12"/>
  <c r="I6" i="12"/>
  <c r="E6" i="12"/>
  <c r="H6" i="12"/>
  <c r="D6" i="12"/>
  <c r="G6" i="12"/>
  <c r="H15" i="12"/>
  <c r="D15" i="12"/>
  <c r="G15" i="12"/>
  <c r="J15" i="12"/>
  <c r="F15" i="12"/>
  <c r="I15" i="12"/>
  <c r="E15" i="12"/>
  <c r="C7" i="12"/>
  <c r="C12" i="11"/>
  <c r="H17" i="12"/>
  <c r="D17" i="12"/>
  <c r="G17" i="12"/>
  <c r="J17" i="12"/>
  <c r="F17" i="12"/>
  <c r="I17" i="12"/>
  <c r="E17" i="12"/>
  <c r="C18" i="12"/>
  <c r="I6" i="11"/>
  <c r="E6" i="11"/>
  <c r="E36" i="11" s="1"/>
  <c r="H6" i="11"/>
  <c r="H36" i="11" s="1"/>
  <c r="D6" i="11"/>
  <c r="G6" i="11"/>
  <c r="J6" i="11"/>
  <c r="F6" i="11"/>
  <c r="F36" i="11" s="1"/>
  <c r="G15" i="11"/>
  <c r="J15" i="11"/>
  <c r="F15" i="11"/>
  <c r="I15" i="11"/>
  <c r="E15" i="11"/>
  <c r="H15" i="11"/>
  <c r="D15" i="11"/>
  <c r="C12" i="12"/>
  <c r="C13" i="12"/>
  <c r="J14" i="12"/>
  <c r="F14" i="12"/>
  <c r="I14" i="12"/>
  <c r="E14" i="12"/>
  <c r="H14" i="12"/>
  <c r="D14" i="12"/>
  <c r="G14" i="12"/>
  <c r="C16" i="11"/>
  <c r="C16" i="12"/>
  <c r="C13" i="11"/>
  <c r="G36" i="12" l="1"/>
  <c r="C15" i="11"/>
  <c r="C6" i="12"/>
  <c r="D36" i="12"/>
  <c r="F36" i="12"/>
  <c r="J36" i="11"/>
  <c r="C17" i="12"/>
  <c r="G36" i="11"/>
  <c r="I36" i="11"/>
  <c r="C15" i="12"/>
  <c r="H36" i="12"/>
  <c r="J36" i="12"/>
  <c r="I36" i="12"/>
  <c r="C14" i="12"/>
  <c r="D36" i="11"/>
  <c r="C6" i="11"/>
  <c r="C36" i="11" s="1"/>
  <c r="E36" i="12"/>
  <c r="C14" i="11"/>
  <c r="C36" i="12" l="1"/>
</calcChain>
</file>

<file path=xl/sharedStrings.xml><?xml version="1.0" encoding="utf-8"?>
<sst xmlns="http://schemas.openxmlformats.org/spreadsheetml/2006/main" count="8576" uniqueCount="3770">
  <si>
    <t>折 込 依 頼 書</t>
  </si>
  <si>
    <t>より適用</t>
  </si>
  <si>
    <t>※</t>
  </si>
  <si>
    <t>部分のみ入力してください。</t>
  </si>
  <si>
    <t>扱い(依頼)会社</t>
  </si>
  <si>
    <t>住所</t>
  </si>
  <si>
    <t>電話番号</t>
  </si>
  <si>
    <t>ＦＡＸ 番号</t>
  </si>
  <si>
    <t>ご担当者</t>
  </si>
  <si>
    <t>広告主</t>
  </si>
  <si>
    <t>タイトル</t>
  </si>
  <si>
    <t>折込日</t>
  </si>
  <si>
    <t>年</t>
  </si>
  <si>
    <t>月</t>
  </si>
  <si>
    <t>日</t>
  </si>
  <si>
    <t>サイズ</t>
  </si>
  <si>
    <t>折込広告取扱についてのお願い</t>
  </si>
  <si>
    <t>Ⅰ.</t>
  </si>
  <si>
    <t>「新聞折込広告取り扱い基準」に違反した広告は折込できません。広告制作の際ご確認ください。</t>
  </si>
  <si>
    <t>Ⅱ.</t>
  </si>
  <si>
    <t>各種券や折込チラシが商品などに替わるものや、各種団体発行の物については折込できないことがあります。</t>
  </si>
  <si>
    <t>事前にご確認下さい。</t>
  </si>
  <si>
    <t>Ⅲ.</t>
  </si>
  <si>
    <t>Ａ版、Ｂ版以外の変形物、及び、折りずれ、特に厚い紙、ハガキ大未満の紙などは扱っておりません。</t>
  </si>
  <si>
    <t>Ⅳ.</t>
  </si>
  <si>
    <t>天災、災害で配達不能の場合や、新聞作成の事故の場合、やむを得ず折込日の変更をさせて頂く事や折込</t>
  </si>
  <si>
    <t>不能になることがありますので、ご了承願います。</t>
  </si>
  <si>
    <t>Ⅴ.</t>
  </si>
  <si>
    <t>折込広告搬入後の中止及び変更は、作業が難しく、間違いが起きやすいのでご遠慮下さい。</t>
  </si>
  <si>
    <t>Ⅵ.</t>
  </si>
  <si>
    <t>新聞販売所では、細心の注意をはらって作業をするよう指導しておりますが、偶然のモレ、ダブりはご容赦くだ</t>
  </si>
  <si>
    <t>さい。</t>
  </si>
  <si>
    <t>Ⅶ.</t>
  </si>
  <si>
    <t>折込料の支払は、当社と契約のない場合前金となっていますのでよろしくお願いします。</t>
  </si>
  <si>
    <t>搬入について</t>
  </si>
  <si>
    <t>折込広告を搬入される際は、納品書、又はそれに代わるものを添付いただくようお願いします。</t>
  </si>
  <si>
    <t>半月以上先の折込や、当社締め切り時間以降の搬入はご遠慮願います。</t>
  </si>
  <si>
    <t>折込チラシは予備紙は必要ありません。申し込み枚数でお願いします。</t>
  </si>
  <si>
    <t>販売店明細について</t>
  </si>
  <si>
    <t>折込部数は各新聞社の発表部数となっています。</t>
  </si>
  <si>
    <t>新聞販売店の区域と行政区域とは一致していない販売店もあります。</t>
  </si>
  <si>
    <t>販売店内の区域指定は配達等の関係で確実な作業ができません。</t>
  </si>
  <si>
    <t>指定をされる場合はご希望通り折込が入らない場合もございますのでご了承願います。</t>
  </si>
  <si>
    <t>(明細枚数)</t>
  </si>
  <si>
    <t>(広告名)</t>
  </si>
  <si>
    <t>(折込日)</t>
  </si>
  <si>
    <t>(サイズ)</t>
  </si>
  <si>
    <t>(部　数)</t>
  </si>
  <si>
    <t>(担　当)</t>
  </si>
  <si>
    <t>(市　区)</t>
  </si>
  <si>
    <t>市区郡コード</t>
  </si>
  <si>
    <t>配布事業所</t>
  </si>
  <si>
    <t>朝日新聞</t>
  </si>
  <si>
    <t>毎日新聞</t>
  </si>
  <si>
    <t>読売新聞</t>
  </si>
  <si>
    <t>日経新聞</t>
  </si>
  <si>
    <t>産経新聞</t>
  </si>
  <si>
    <t>四国新聞</t>
  </si>
  <si>
    <t>山陽新聞</t>
  </si>
  <si>
    <t>店　名</t>
  </si>
  <si>
    <t>販売店コード</t>
  </si>
  <si>
    <t>配送センタコード</t>
  </si>
  <si>
    <t>基本部数</t>
  </si>
  <si>
    <t>配布部数</t>
  </si>
  <si>
    <t>高松市</t>
  </si>
  <si>
    <t>37201</t>
  </si>
  <si>
    <t>高松販売</t>
  </si>
  <si>
    <t>3720101001</t>
  </si>
  <si>
    <t xml:space="preserve">99   </t>
  </si>
  <si>
    <t>高松西</t>
  </si>
  <si>
    <t>3720102001</t>
  </si>
  <si>
    <t>高松中央</t>
  </si>
  <si>
    <t>3720103001</t>
  </si>
  <si>
    <t>Ａ高松販売</t>
  </si>
  <si>
    <t>中央</t>
  </si>
  <si>
    <t>3720105001</t>
  </si>
  <si>
    <t>瀬戸内ｻﾝﾎﾟｰﾄ</t>
  </si>
  <si>
    <t>3720163002</t>
  </si>
  <si>
    <t>西</t>
  </si>
  <si>
    <t>3720101002</t>
  </si>
  <si>
    <t>高松東</t>
  </si>
  <si>
    <t>3720102002</t>
  </si>
  <si>
    <t>鬼無</t>
  </si>
  <si>
    <t>3720103002</t>
  </si>
  <si>
    <t>Ａ西</t>
  </si>
  <si>
    <t>西部</t>
  </si>
  <si>
    <t>3720105002</t>
  </si>
  <si>
    <t>四新・南</t>
  </si>
  <si>
    <t>3720163005</t>
  </si>
  <si>
    <t>円座</t>
  </si>
  <si>
    <t>3720101003</t>
  </si>
  <si>
    <t>高松南</t>
  </si>
  <si>
    <t>3720102004</t>
  </si>
  <si>
    <t>高松西部</t>
  </si>
  <si>
    <t>3720103003</t>
  </si>
  <si>
    <t>Ａ円座</t>
  </si>
  <si>
    <t>南部</t>
  </si>
  <si>
    <t>3720105003</t>
  </si>
  <si>
    <t>四新・松島</t>
  </si>
  <si>
    <t>3720163006</t>
  </si>
  <si>
    <t>3720101029</t>
  </si>
  <si>
    <t>香西</t>
  </si>
  <si>
    <t>3720102005</t>
  </si>
  <si>
    <t>たまも</t>
  </si>
  <si>
    <t>3720103004</t>
  </si>
  <si>
    <t>Ａ中央</t>
  </si>
  <si>
    <t>東部</t>
  </si>
  <si>
    <t>3720105004</t>
  </si>
  <si>
    <t>四新・中央</t>
  </si>
  <si>
    <t>3720163008</t>
  </si>
  <si>
    <t>屋島</t>
  </si>
  <si>
    <t>3720101005</t>
  </si>
  <si>
    <t>太田</t>
  </si>
  <si>
    <t>3720102006</t>
  </si>
  <si>
    <t>栗林</t>
  </si>
  <si>
    <t>3720103006</t>
  </si>
  <si>
    <t>Ａ屋島</t>
  </si>
  <si>
    <t>木太</t>
  </si>
  <si>
    <t>3720105007</t>
  </si>
  <si>
    <t>四新・木太北</t>
  </si>
  <si>
    <t>3720163012</t>
  </si>
  <si>
    <t>レインボー通り</t>
  </si>
  <si>
    <t>3720101006</t>
  </si>
  <si>
    <t>仏生山</t>
  </si>
  <si>
    <t>3720102007</t>
  </si>
  <si>
    <t>高松南部</t>
  </si>
  <si>
    <t>3720103008</t>
  </si>
  <si>
    <t>Ａレインボー通り</t>
  </si>
  <si>
    <t>Ｙ東部</t>
  </si>
  <si>
    <t>3720103021</t>
  </si>
  <si>
    <t>今里</t>
  </si>
  <si>
    <t>3720163013</t>
  </si>
  <si>
    <t>3720101007</t>
  </si>
  <si>
    <t>3720102009</t>
  </si>
  <si>
    <t>亀岡</t>
  </si>
  <si>
    <t>3720103011</t>
  </si>
  <si>
    <t>Ａ栗林</t>
  </si>
  <si>
    <t>Ｙ仏生山</t>
  </si>
  <si>
    <t>3720103013</t>
  </si>
  <si>
    <t>四新・本社</t>
  </si>
  <si>
    <t>3720163016</t>
  </si>
  <si>
    <t>3720101009</t>
  </si>
  <si>
    <t>林</t>
  </si>
  <si>
    <t>3720102016</t>
  </si>
  <si>
    <t>3720103012</t>
  </si>
  <si>
    <t>Ａ仏生山</t>
  </si>
  <si>
    <t>3720101011</t>
  </si>
  <si>
    <t>Ｙやしま</t>
  </si>
  <si>
    <t>3720103015</t>
  </si>
  <si>
    <t>四新・東部</t>
  </si>
  <si>
    <t>3720163017</t>
  </si>
  <si>
    <t>前田</t>
  </si>
  <si>
    <t>3720102018</t>
  </si>
  <si>
    <t>Ａ龍雲</t>
  </si>
  <si>
    <t>3720101012</t>
  </si>
  <si>
    <t>Ｙ香川町</t>
  </si>
  <si>
    <t>3720103024</t>
  </si>
  <si>
    <t>四新・松福</t>
  </si>
  <si>
    <t>3720163018</t>
  </si>
  <si>
    <t>龍雲</t>
  </si>
  <si>
    <t>香川町</t>
  </si>
  <si>
    <t>3720102010</t>
  </si>
  <si>
    <t>やしま</t>
  </si>
  <si>
    <t>Ａ前田</t>
  </si>
  <si>
    <t>3720101031</t>
  </si>
  <si>
    <t>Ｙ香南町</t>
  </si>
  <si>
    <t>3720103025</t>
  </si>
  <si>
    <t>木太南</t>
  </si>
  <si>
    <t>3720163019</t>
  </si>
  <si>
    <t>四新・十川（Si）</t>
  </si>
  <si>
    <t>3720163051</t>
  </si>
  <si>
    <t>木太（前田）</t>
  </si>
  <si>
    <t>3720103016</t>
  </si>
  <si>
    <t>Ｙ庵治</t>
  </si>
  <si>
    <t>3720103027</t>
  </si>
  <si>
    <t>栗林・ハゼ</t>
  </si>
  <si>
    <t>3720163020</t>
  </si>
  <si>
    <t>3720101015</t>
  </si>
  <si>
    <t>Si下笠居</t>
  </si>
  <si>
    <t>3720163037</t>
  </si>
  <si>
    <t>仏生山（三谷）</t>
  </si>
  <si>
    <t>3720103018</t>
  </si>
  <si>
    <t>Ａ林</t>
  </si>
  <si>
    <t>Ｙ牟礼</t>
  </si>
  <si>
    <t>3720103028</t>
  </si>
  <si>
    <t>四新・三条</t>
  </si>
  <si>
    <t>3720163024</t>
  </si>
  <si>
    <t>新田</t>
  </si>
  <si>
    <t>3720101016</t>
  </si>
  <si>
    <t>Si四新・屋島</t>
  </si>
  <si>
    <t>3720163042</t>
  </si>
  <si>
    <t>Ａ新田</t>
  </si>
  <si>
    <t>Ｙ国分寺</t>
  </si>
  <si>
    <t>3720103029</t>
  </si>
  <si>
    <t>伏石</t>
  </si>
  <si>
    <t>3720163026</t>
  </si>
  <si>
    <t>3720101017</t>
  </si>
  <si>
    <t>Si古高松</t>
  </si>
  <si>
    <t>3720163045</t>
  </si>
  <si>
    <t>高田</t>
  </si>
  <si>
    <t>3720103023</t>
  </si>
  <si>
    <t>Ａ香川町</t>
  </si>
  <si>
    <t>四新・仏生山</t>
  </si>
  <si>
    <t>3720163027</t>
  </si>
  <si>
    <t>国分寺</t>
  </si>
  <si>
    <t>3720101022</t>
  </si>
  <si>
    <t>Si国分寺東</t>
  </si>
  <si>
    <t>3720163010</t>
  </si>
  <si>
    <t>松並</t>
  </si>
  <si>
    <t>3720103030</t>
  </si>
  <si>
    <t>庵治（Si）</t>
  </si>
  <si>
    <t>3720163061</t>
  </si>
  <si>
    <t>四新・三谷</t>
  </si>
  <si>
    <t>3720163029</t>
  </si>
  <si>
    <t>牟礼原</t>
  </si>
  <si>
    <t>3720101026</t>
  </si>
  <si>
    <t>Si国分寺西</t>
  </si>
  <si>
    <t>3720163011</t>
  </si>
  <si>
    <t>成合</t>
  </si>
  <si>
    <t>3720103031</t>
  </si>
  <si>
    <t>牟礼（Si）</t>
  </si>
  <si>
    <t>3720163062</t>
  </si>
  <si>
    <t>勅使・太田</t>
  </si>
  <si>
    <t>3720163032</t>
  </si>
  <si>
    <t>3720101027</t>
  </si>
  <si>
    <t>Si庵治</t>
  </si>
  <si>
    <t>Ａ国分寺</t>
  </si>
  <si>
    <t>四新・一宮</t>
  </si>
  <si>
    <t>3720163033</t>
  </si>
  <si>
    <t>四新・十川(Si)</t>
  </si>
  <si>
    <t>Si牟礼</t>
  </si>
  <si>
    <t>香南町</t>
  </si>
  <si>
    <t>Ａ牟礼原</t>
  </si>
  <si>
    <t>3720163034</t>
  </si>
  <si>
    <t>塩江町</t>
  </si>
  <si>
    <t>3720103026</t>
  </si>
  <si>
    <t>Ａ太田</t>
  </si>
  <si>
    <t>3720163036</t>
  </si>
  <si>
    <t>牟礼（Si)</t>
  </si>
  <si>
    <t>庵治</t>
  </si>
  <si>
    <t>塩江町（Si）</t>
  </si>
  <si>
    <t>3720163075</t>
  </si>
  <si>
    <t>下笠居</t>
  </si>
  <si>
    <t>牟礼</t>
  </si>
  <si>
    <t>国分寺東</t>
  </si>
  <si>
    <t>国分寺西</t>
  </si>
  <si>
    <t>郷東・茜</t>
  </si>
  <si>
    <t>3720163022</t>
  </si>
  <si>
    <t>鬼無・弦打</t>
  </si>
  <si>
    <t>3720163038</t>
  </si>
  <si>
    <t>四新・屋島</t>
  </si>
  <si>
    <t>四新・屋島東</t>
  </si>
  <si>
    <t>3720163044</t>
  </si>
  <si>
    <t>古高松</t>
  </si>
  <si>
    <t>元山</t>
  </si>
  <si>
    <t>3720163046</t>
  </si>
  <si>
    <t>3720163048</t>
  </si>
  <si>
    <t>四新・十川</t>
  </si>
  <si>
    <t>媒　体　合　計</t>
  </si>
  <si>
    <t>各新聞販売店の部数は常に変動しており、又、折込作業の関係で必ずしも販売店の宅配部数と一致しない場合もあります。</t>
  </si>
  <si>
    <t>株式会社　朝日コネクト大阪</t>
  </si>
  <si>
    <t>ページ計</t>
  </si>
  <si>
    <t>滋賀県除く近畿2府3県のポスティングとは「関西plus」のことです。各新聞販売店へ定数設定（カット部数不可）、および該当店への新聞折込実施が取扱条件になります。</t>
  </si>
  <si>
    <t>（</t>
  </si>
  <si>
    <t>版）</t>
  </si>
  <si>
    <t>四新・大野</t>
  </si>
  <si>
    <t>3720163071</t>
  </si>
  <si>
    <t>四新　浅野</t>
  </si>
  <si>
    <t>3720163072</t>
  </si>
  <si>
    <t>四新・川東</t>
  </si>
  <si>
    <t>3720163073</t>
  </si>
  <si>
    <t>四新・香南</t>
  </si>
  <si>
    <t>3720163074</t>
  </si>
  <si>
    <t>小計</t>
  </si>
  <si>
    <t>丸亀市</t>
  </si>
  <si>
    <t>37202</t>
  </si>
  <si>
    <t>丸亀</t>
  </si>
  <si>
    <t>3720201001</t>
  </si>
  <si>
    <t>丸亀北</t>
  </si>
  <si>
    <t>3720202001</t>
  </si>
  <si>
    <t>丸亀西</t>
  </si>
  <si>
    <t>3720203001</t>
  </si>
  <si>
    <t>Ａ丸亀</t>
  </si>
  <si>
    <t>Ｍ丸亀北</t>
  </si>
  <si>
    <t>四新・丸亀</t>
  </si>
  <si>
    <t>3720263001</t>
  </si>
  <si>
    <t>丸亀南</t>
  </si>
  <si>
    <t>3720201003</t>
  </si>
  <si>
    <t>3720202002</t>
  </si>
  <si>
    <t>丸亀東</t>
  </si>
  <si>
    <t>3720203002</t>
  </si>
  <si>
    <t>Ａ丸亀南</t>
  </si>
  <si>
    <t>Ｍ丸亀南</t>
  </si>
  <si>
    <t>四新・丸亀南</t>
  </si>
  <si>
    <t>3720263002</t>
  </si>
  <si>
    <t>3720201008</t>
  </si>
  <si>
    <t>Si四新・綾歌</t>
  </si>
  <si>
    <t>3720263006</t>
  </si>
  <si>
    <t>3720203003</t>
  </si>
  <si>
    <t>四新・飯山</t>
  </si>
  <si>
    <t>3720263007</t>
  </si>
  <si>
    <t>Ｙ飯山</t>
  </si>
  <si>
    <t>3720203006</t>
  </si>
  <si>
    <t>四新・丸亀今津</t>
  </si>
  <si>
    <t>3720263003</t>
  </si>
  <si>
    <t>3720201009</t>
  </si>
  <si>
    <t>3720203004</t>
  </si>
  <si>
    <t>Ａ丸亀西</t>
  </si>
  <si>
    <t>四新・塩屋</t>
  </si>
  <si>
    <t>3720263004</t>
  </si>
  <si>
    <t>綾歌</t>
  </si>
  <si>
    <t>3720203005</t>
  </si>
  <si>
    <t>Ａ丸亀東</t>
  </si>
  <si>
    <t>四新・土器</t>
  </si>
  <si>
    <t>3720263005</t>
  </si>
  <si>
    <t>飯山</t>
  </si>
  <si>
    <t>四新・綾歌</t>
  </si>
  <si>
    <t>坂出市</t>
  </si>
  <si>
    <t>37203</t>
  </si>
  <si>
    <t>坂出</t>
  </si>
  <si>
    <t>3720301001</t>
  </si>
  <si>
    <t>Si四新・坂出中央</t>
  </si>
  <si>
    <t>3720363001</t>
  </si>
  <si>
    <t>坂出中央</t>
  </si>
  <si>
    <t>3720303001</t>
  </si>
  <si>
    <t>Ａ坂出</t>
  </si>
  <si>
    <t>Ｙ坂出中央</t>
  </si>
  <si>
    <t>四新・坂出中央</t>
  </si>
  <si>
    <t>四新・坂出東</t>
  </si>
  <si>
    <t>3720363005</t>
  </si>
  <si>
    <t>Si四新・坂出東</t>
  </si>
  <si>
    <t>坂出東部</t>
  </si>
  <si>
    <t>3720303002</t>
  </si>
  <si>
    <t>Ｙ坂出東部</t>
  </si>
  <si>
    <t>四新・坂出南</t>
  </si>
  <si>
    <t>3720363002</t>
  </si>
  <si>
    <t>四新・府中</t>
  </si>
  <si>
    <t>3720363007</t>
  </si>
  <si>
    <t>善通寺市</t>
  </si>
  <si>
    <t>37204</t>
  </si>
  <si>
    <t>善通寺</t>
  </si>
  <si>
    <t>3720401001</t>
  </si>
  <si>
    <t>3720402001</t>
  </si>
  <si>
    <t>3720403001</t>
  </si>
  <si>
    <t>Ａ善通寺</t>
  </si>
  <si>
    <t>四・善通寺中央</t>
  </si>
  <si>
    <t>3720463001</t>
  </si>
  <si>
    <t>Ｍ善通寺</t>
  </si>
  <si>
    <t>善通寺南</t>
  </si>
  <si>
    <t>3720463003</t>
  </si>
  <si>
    <t>観音寺市</t>
  </si>
  <si>
    <t>37205</t>
  </si>
  <si>
    <t>観音寺</t>
  </si>
  <si>
    <t>3720501001</t>
  </si>
  <si>
    <t>Si観音寺北</t>
  </si>
  <si>
    <t>3720563002</t>
  </si>
  <si>
    <t>観音寺中央</t>
  </si>
  <si>
    <t>3720503001</t>
  </si>
  <si>
    <t>Ａ観音寺</t>
  </si>
  <si>
    <t>Y観音寺</t>
  </si>
  <si>
    <t>3720505001</t>
  </si>
  <si>
    <t>観音寺北</t>
  </si>
  <si>
    <t>観音寺南</t>
  </si>
  <si>
    <t>3720501007</t>
  </si>
  <si>
    <t>Si観音寺南</t>
  </si>
  <si>
    <t>3720563003</t>
  </si>
  <si>
    <t>豊浜</t>
  </si>
  <si>
    <t>3720503011</t>
  </si>
  <si>
    <t>Ａ観音寺南</t>
  </si>
  <si>
    <t>Y豊浜大野原</t>
  </si>
  <si>
    <t>3720505002</t>
  </si>
  <si>
    <t>豊浜・大野原</t>
  </si>
  <si>
    <t>3720501006</t>
  </si>
  <si>
    <t>Si観音寺西</t>
  </si>
  <si>
    <t>3720563006</t>
  </si>
  <si>
    <t>大野原</t>
  </si>
  <si>
    <t>3720503012</t>
  </si>
  <si>
    <t>Ａ豊浜・大野原</t>
  </si>
  <si>
    <t>Ｍ観音寺</t>
  </si>
  <si>
    <t>3720502001</t>
  </si>
  <si>
    <t>観音寺西</t>
  </si>
  <si>
    <t>Ｙ観音寺中央</t>
  </si>
  <si>
    <t>Ｍ豊浜・大野原</t>
  </si>
  <si>
    <t>3720502005</t>
  </si>
  <si>
    <t>さぬき市</t>
  </si>
  <si>
    <t>37206</t>
  </si>
  <si>
    <t>さぬき志度（Si）</t>
  </si>
  <si>
    <t>3720663003</t>
  </si>
  <si>
    <t>Siさぬき志度</t>
  </si>
  <si>
    <t>志度</t>
  </si>
  <si>
    <t>3720603001</t>
  </si>
  <si>
    <t>Ｙ志度</t>
  </si>
  <si>
    <t>さぬき志度</t>
  </si>
  <si>
    <t>津田（Si）</t>
  </si>
  <si>
    <t>3720663004</t>
  </si>
  <si>
    <t>Si津田</t>
  </si>
  <si>
    <t>長尾</t>
  </si>
  <si>
    <t>3720603002</t>
  </si>
  <si>
    <t>Ｙ長尾</t>
  </si>
  <si>
    <t>津田</t>
  </si>
  <si>
    <t>長尾(Si)</t>
  </si>
  <si>
    <t>3720663010</t>
  </si>
  <si>
    <t>Si長尾</t>
  </si>
  <si>
    <t>大川町</t>
  </si>
  <si>
    <t>3720603003</t>
  </si>
  <si>
    <t>長尾(Si）</t>
  </si>
  <si>
    <t>Ｙ大川町</t>
  </si>
  <si>
    <t>さぬき中央(Si）</t>
  </si>
  <si>
    <t>3720663013</t>
  </si>
  <si>
    <t>Siさぬき中央</t>
  </si>
  <si>
    <t>3720603004</t>
  </si>
  <si>
    <t>Ｙ津田</t>
  </si>
  <si>
    <t>多和・三木南</t>
  </si>
  <si>
    <t>3720663012</t>
  </si>
  <si>
    <t>さぬき東部(Si)</t>
  </si>
  <si>
    <t>3720663014</t>
  </si>
  <si>
    <t>Siさぬき東部</t>
  </si>
  <si>
    <t>さぬき東部(Si）</t>
  </si>
  <si>
    <t>さぬき中央</t>
  </si>
  <si>
    <t>多和(Si）</t>
  </si>
  <si>
    <t>さぬき東部</t>
  </si>
  <si>
    <t>東かがわ市</t>
  </si>
  <si>
    <t>37207</t>
  </si>
  <si>
    <t>四新・三本松 Sｉ</t>
  </si>
  <si>
    <t>3720763007</t>
  </si>
  <si>
    <t>Si四新・三本松</t>
  </si>
  <si>
    <t>三本松</t>
  </si>
  <si>
    <t>3720703001</t>
  </si>
  <si>
    <t>四新・三本松　Si</t>
  </si>
  <si>
    <t>Y引田</t>
  </si>
  <si>
    <t>3720703003</t>
  </si>
  <si>
    <t>四新・三本松</t>
  </si>
  <si>
    <t>白鳥（Sｉ）</t>
  </si>
  <si>
    <t>3720763008</t>
  </si>
  <si>
    <t>Si白鳥</t>
  </si>
  <si>
    <t>白鳥</t>
  </si>
  <si>
    <t>3720703002</t>
  </si>
  <si>
    <t>白鳥(Si)</t>
  </si>
  <si>
    <t>引田（Si）</t>
  </si>
  <si>
    <t>3720763009</t>
  </si>
  <si>
    <t>Si引田</t>
  </si>
  <si>
    <t>引田</t>
  </si>
  <si>
    <t>馬篠（津田Si）</t>
  </si>
  <si>
    <t>3720763010</t>
  </si>
  <si>
    <t>三豊市</t>
  </si>
  <si>
    <t>37208</t>
  </si>
  <si>
    <t>三豊北・高瀬</t>
  </si>
  <si>
    <t>3720801001</t>
  </si>
  <si>
    <t>Ａ高瀬</t>
  </si>
  <si>
    <t>3720801002</t>
  </si>
  <si>
    <t>詫間</t>
  </si>
  <si>
    <t>3720803001</t>
  </si>
  <si>
    <t>Ａ三豊北・高瀬</t>
  </si>
  <si>
    <t>Ｙ高瀬</t>
  </si>
  <si>
    <t>3720803003</t>
  </si>
  <si>
    <t>3720863001</t>
  </si>
  <si>
    <t>三豊西</t>
  </si>
  <si>
    <t>3720801004</t>
  </si>
  <si>
    <t>Si詫間</t>
  </si>
  <si>
    <t>三野</t>
  </si>
  <si>
    <t>3720803002</t>
  </si>
  <si>
    <t>Ａ三豊西</t>
  </si>
  <si>
    <t>Ｙ豊中</t>
  </si>
  <si>
    <t>3720803005</t>
  </si>
  <si>
    <t>高瀬</t>
  </si>
  <si>
    <t>3720863002</t>
  </si>
  <si>
    <t>Si四新・三豊中央</t>
  </si>
  <si>
    <t>3720863004</t>
  </si>
  <si>
    <t>Si三豊東部</t>
  </si>
  <si>
    <t>3720863003</t>
  </si>
  <si>
    <t>Ｙ山本</t>
  </si>
  <si>
    <t>3720803006</t>
  </si>
  <si>
    <t>三豊東部</t>
  </si>
  <si>
    <t>Si財田</t>
  </si>
  <si>
    <t>3720863007</t>
  </si>
  <si>
    <t>Si三豊中央</t>
  </si>
  <si>
    <t>仁尾</t>
  </si>
  <si>
    <t>3720803004</t>
  </si>
  <si>
    <t>Ｙ財田</t>
  </si>
  <si>
    <t>3720803009</t>
  </si>
  <si>
    <t>四新・三豊中央</t>
  </si>
  <si>
    <t>豊中</t>
  </si>
  <si>
    <t>財田</t>
  </si>
  <si>
    <t>山本</t>
  </si>
  <si>
    <t>小豆郡</t>
  </si>
  <si>
    <t>37320</t>
  </si>
  <si>
    <t>朝日　土庄</t>
  </si>
  <si>
    <t>3732001001</t>
  </si>
  <si>
    <t>毎日　土庄</t>
  </si>
  <si>
    <t>3732002001</t>
  </si>
  <si>
    <t>土庄</t>
  </si>
  <si>
    <t>3732003001</t>
  </si>
  <si>
    <t>Ａ朝日　土庄</t>
  </si>
  <si>
    <t>産経　土庄</t>
  </si>
  <si>
    <t>3732005001</t>
  </si>
  <si>
    <t>土庄（大部）</t>
  </si>
  <si>
    <t>3732063001</t>
  </si>
  <si>
    <t>朝日　内海</t>
  </si>
  <si>
    <t>3732001002</t>
  </si>
  <si>
    <t>毎日　内海</t>
  </si>
  <si>
    <t>3732002002</t>
  </si>
  <si>
    <t>池田</t>
  </si>
  <si>
    <t>3732003002</t>
  </si>
  <si>
    <t>Ａ朝日　内海</t>
  </si>
  <si>
    <t>産経　内海</t>
  </si>
  <si>
    <t>3732005002</t>
  </si>
  <si>
    <t>内海</t>
  </si>
  <si>
    <t>3732063003</t>
  </si>
  <si>
    <t>毎日　池田</t>
  </si>
  <si>
    <t>3732002003</t>
  </si>
  <si>
    <t>読売　内海</t>
  </si>
  <si>
    <t>3732003003</t>
  </si>
  <si>
    <t>豊島</t>
  </si>
  <si>
    <t>3732063006</t>
  </si>
  <si>
    <t>毎日　大部Si</t>
  </si>
  <si>
    <t>木田郡</t>
  </si>
  <si>
    <t>37340</t>
  </si>
  <si>
    <t>三木西部（Si）</t>
  </si>
  <si>
    <t>3734063003</t>
  </si>
  <si>
    <t>平木</t>
  </si>
  <si>
    <t>3734003003</t>
  </si>
  <si>
    <t>Ｙ平木</t>
  </si>
  <si>
    <t>三木西部</t>
  </si>
  <si>
    <t>三木中央（Si）</t>
  </si>
  <si>
    <t>3734063005</t>
  </si>
  <si>
    <t>三木中央</t>
  </si>
  <si>
    <t>香川郡</t>
  </si>
  <si>
    <t>37360</t>
  </si>
  <si>
    <t>3736001001</t>
  </si>
  <si>
    <t>3736059001</t>
  </si>
  <si>
    <t>直島町</t>
  </si>
  <si>
    <t>3736063001</t>
  </si>
  <si>
    <t>綾歌郡</t>
  </si>
  <si>
    <t>37380</t>
  </si>
  <si>
    <t>宇多津</t>
  </si>
  <si>
    <t>3738001005</t>
  </si>
  <si>
    <t>3738002004</t>
  </si>
  <si>
    <t>綾川町</t>
  </si>
  <si>
    <t>3738003002</t>
  </si>
  <si>
    <t>Ａ宇多津</t>
  </si>
  <si>
    <t>Ｍ宇多津</t>
  </si>
  <si>
    <t>四新・綾川東</t>
  </si>
  <si>
    <t>3738063003</t>
  </si>
  <si>
    <t>四新・綾川西</t>
  </si>
  <si>
    <t>3738063004</t>
  </si>
  <si>
    <t>Si四新・綾川西</t>
  </si>
  <si>
    <t>3738003005</t>
  </si>
  <si>
    <t>綾川町（Y）</t>
  </si>
  <si>
    <t>四新・宇多津</t>
  </si>
  <si>
    <t>3738063012</t>
  </si>
  <si>
    <t>仲多度郡</t>
  </si>
  <si>
    <t>37400</t>
  </si>
  <si>
    <t>多度津</t>
  </si>
  <si>
    <t>3740001001</t>
  </si>
  <si>
    <t>琴平</t>
  </si>
  <si>
    <t>3740002002</t>
  </si>
  <si>
    <t>3740003001</t>
  </si>
  <si>
    <t>Ａ多度津</t>
  </si>
  <si>
    <t>3740063001</t>
  </si>
  <si>
    <t>3740001002</t>
  </si>
  <si>
    <t>満濃</t>
  </si>
  <si>
    <t>3740002003</t>
  </si>
  <si>
    <t>3740003002</t>
  </si>
  <si>
    <t>Ａ琴平</t>
  </si>
  <si>
    <t>多度津西</t>
  </si>
  <si>
    <t>3740063002</t>
  </si>
  <si>
    <t>Si多度津</t>
  </si>
  <si>
    <t>3740063003</t>
  </si>
  <si>
    <t>四新・満濃北</t>
  </si>
  <si>
    <t>3740063004</t>
  </si>
  <si>
    <t>満濃南</t>
  </si>
  <si>
    <t>3740063005</t>
  </si>
  <si>
    <t>琴南</t>
  </si>
  <si>
    <t>3740063006</t>
  </si>
  <si>
    <t>新　聞　オ　リ　コ　ミ　配　布　部　数　合　計　表　（　香川県　）</t>
  </si>
  <si>
    <t>地　　区　　名</t>
  </si>
  <si>
    <t>地区の合計</t>
  </si>
  <si>
    <t>新　聞　別　合　計</t>
  </si>
  <si>
    <t>新　聞　オ　リ　コ　ミ　基　本　部　数　合　計　表　（　香川県　）</t>
  </si>
  <si>
    <t>新　聞　オ　リ　コ　ミ　基　本　部　数　合　計　表</t>
  </si>
  <si>
    <t>01</t>
  </si>
  <si>
    <t>m01.dat</t>
  </si>
  <si>
    <t>02</t>
  </si>
  <si>
    <t>m02.dat</t>
  </si>
  <si>
    <t>03</t>
  </si>
  <si>
    <t>m03.dat</t>
  </si>
  <si>
    <t>04</t>
  </si>
  <si>
    <t>m04.dat</t>
  </si>
  <si>
    <t>05</t>
  </si>
  <si>
    <t>m05.dat</t>
  </si>
  <si>
    <t>07</t>
  </si>
  <si>
    <t>吉野熊野新聞</t>
  </si>
  <si>
    <t>m07.dat</t>
  </si>
  <si>
    <t>08</t>
  </si>
  <si>
    <t>南紀新報</t>
  </si>
  <si>
    <t>m08.dat</t>
  </si>
  <si>
    <t>09</t>
  </si>
  <si>
    <t>熊野新聞社</t>
  </si>
  <si>
    <t>m09.dat</t>
  </si>
  <si>
    <t>10</t>
  </si>
  <si>
    <t>紀州新聞</t>
  </si>
  <si>
    <t>m10.dat</t>
  </si>
  <si>
    <t>11</t>
  </si>
  <si>
    <t>北海道新聞</t>
  </si>
  <si>
    <t>m11.dat</t>
  </si>
  <si>
    <t>12</t>
  </si>
  <si>
    <t>中日新聞</t>
  </si>
  <si>
    <t>m12.dat</t>
  </si>
  <si>
    <t>13</t>
  </si>
  <si>
    <t>西日本新聞</t>
  </si>
  <si>
    <t>m13.dat</t>
  </si>
  <si>
    <t>14</t>
  </si>
  <si>
    <t xml:space="preserve">日高新報 </t>
  </si>
  <si>
    <t>m14.dat</t>
  </si>
  <si>
    <t>15</t>
  </si>
  <si>
    <t>紀伊民報</t>
  </si>
  <si>
    <t>m15.dat</t>
  </si>
  <si>
    <t>16</t>
  </si>
  <si>
    <t>ぽすけっと</t>
  </si>
  <si>
    <t>m16.dat</t>
  </si>
  <si>
    <t>17</t>
  </si>
  <si>
    <t>ＡＳＡ</t>
  </si>
  <si>
    <t>m17.dat</t>
  </si>
  <si>
    <t>18</t>
  </si>
  <si>
    <t>あさぽす</t>
  </si>
  <si>
    <t>m18.dat</t>
  </si>
  <si>
    <t>19</t>
  </si>
  <si>
    <t>ポスティング</t>
  </si>
  <si>
    <t>m19.dat</t>
  </si>
  <si>
    <t>20</t>
  </si>
  <si>
    <t>名寄新聞</t>
  </si>
  <si>
    <t>m20.dat</t>
  </si>
  <si>
    <t>21</t>
  </si>
  <si>
    <t>十勝毎日新聞</t>
  </si>
  <si>
    <t>m21.dat</t>
  </si>
  <si>
    <t>22</t>
  </si>
  <si>
    <t>苫小牧民報</t>
  </si>
  <si>
    <t>m22.dat</t>
  </si>
  <si>
    <t>23</t>
  </si>
  <si>
    <t>釧路新聞</t>
  </si>
  <si>
    <t>m23.dat</t>
  </si>
  <si>
    <t>24</t>
  </si>
  <si>
    <t>室蘭民報</t>
  </si>
  <si>
    <t>m24.dat</t>
  </si>
  <si>
    <t>25</t>
  </si>
  <si>
    <t>千歳民報</t>
  </si>
  <si>
    <t>m25.dat</t>
  </si>
  <si>
    <t>26</t>
  </si>
  <si>
    <t>東奥日報</t>
  </si>
  <si>
    <t>m26.dat</t>
  </si>
  <si>
    <t>27</t>
  </si>
  <si>
    <t>陸奥新報</t>
  </si>
  <si>
    <t>m27.dat</t>
  </si>
  <si>
    <t>28</t>
  </si>
  <si>
    <t>デーリー東北</t>
  </si>
  <si>
    <t>m28.dat</t>
  </si>
  <si>
    <t>29</t>
  </si>
  <si>
    <t>岩手日報</t>
  </si>
  <si>
    <t>m29.dat</t>
  </si>
  <si>
    <t>30</t>
  </si>
  <si>
    <t>岩手日日新聞</t>
  </si>
  <si>
    <t>m30.dat</t>
  </si>
  <si>
    <t>31</t>
  </si>
  <si>
    <t>河北新報</t>
  </si>
  <si>
    <t>m31.dat</t>
  </si>
  <si>
    <t>32</t>
  </si>
  <si>
    <t>秋田魁新報</t>
  </si>
  <si>
    <t>m32.dat</t>
  </si>
  <si>
    <t>33</t>
  </si>
  <si>
    <t>山形新聞</t>
  </si>
  <si>
    <t>m33.dat</t>
  </si>
  <si>
    <t>34</t>
  </si>
  <si>
    <t>福島民報</t>
  </si>
  <si>
    <t>m34.dat</t>
  </si>
  <si>
    <t>35</t>
  </si>
  <si>
    <t>福島民友（朝日）</t>
  </si>
  <si>
    <t>m35.dat</t>
  </si>
  <si>
    <t>36</t>
  </si>
  <si>
    <t>福島民友（読売）</t>
  </si>
  <si>
    <t>m36.dat</t>
  </si>
  <si>
    <t>37</t>
  </si>
  <si>
    <t>茨城新聞</t>
  </si>
  <si>
    <t>m37.dat</t>
  </si>
  <si>
    <t>38</t>
  </si>
  <si>
    <t>下野新聞</t>
  </si>
  <si>
    <t>m38.dat</t>
  </si>
  <si>
    <t>39</t>
  </si>
  <si>
    <t>上毛新聞</t>
  </si>
  <si>
    <t>m39.dat</t>
  </si>
  <si>
    <t>40</t>
  </si>
  <si>
    <t>東京新聞</t>
  </si>
  <si>
    <t>m40.dat</t>
  </si>
  <si>
    <t>41</t>
  </si>
  <si>
    <t>神奈川新聞</t>
  </si>
  <si>
    <t>m41.dat</t>
  </si>
  <si>
    <t>42</t>
  </si>
  <si>
    <t>新潟日報</t>
  </si>
  <si>
    <t>m42.dat</t>
  </si>
  <si>
    <t>43</t>
  </si>
  <si>
    <t>北日本新聞</t>
  </si>
  <si>
    <t>m43.dat</t>
  </si>
  <si>
    <t>44</t>
  </si>
  <si>
    <t>富山新聞</t>
  </si>
  <si>
    <t>m44.dat</t>
  </si>
  <si>
    <t>45</t>
  </si>
  <si>
    <t>北陸中日新聞</t>
  </si>
  <si>
    <t>m45.dat</t>
  </si>
  <si>
    <t>46</t>
  </si>
  <si>
    <t>北国新聞</t>
  </si>
  <si>
    <t>m46.dat</t>
  </si>
  <si>
    <t>47</t>
  </si>
  <si>
    <t>福井新聞</t>
  </si>
  <si>
    <t>m47.dat</t>
  </si>
  <si>
    <t>48</t>
  </si>
  <si>
    <t>日刊県民福井新聞</t>
  </si>
  <si>
    <t>m48.dat</t>
  </si>
  <si>
    <t>49</t>
  </si>
  <si>
    <t>山梨日日新聞</t>
  </si>
  <si>
    <t>m49.dat</t>
  </si>
  <si>
    <t>50</t>
  </si>
  <si>
    <t>信濃毎日新聞</t>
  </si>
  <si>
    <t>m50.dat</t>
  </si>
  <si>
    <t>51</t>
  </si>
  <si>
    <t>長野日報</t>
  </si>
  <si>
    <t>m51.dat</t>
  </si>
  <si>
    <t>52</t>
  </si>
  <si>
    <t>岐阜新聞</t>
  </si>
  <si>
    <t>m52.dat</t>
  </si>
  <si>
    <t>53</t>
  </si>
  <si>
    <t>静岡新聞</t>
  </si>
  <si>
    <t>m53.dat</t>
  </si>
  <si>
    <t>54</t>
  </si>
  <si>
    <t>有明新報</t>
  </si>
  <si>
    <t>m54.dat</t>
  </si>
  <si>
    <t>55</t>
  </si>
  <si>
    <t>京都新聞</t>
  </si>
  <si>
    <t>m55.dat</t>
  </si>
  <si>
    <t>56</t>
  </si>
  <si>
    <t>神戸新聞</t>
  </si>
  <si>
    <t>m56.dat</t>
  </si>
  <si>
    <t>57</t>
  </si>
  <si>
    <t>日本海新聞</t>
  </si>
  <si>
    <t>m57.dat</t>
  </si>
  <si>
    <t>58</t>
  </si>
  <si>
    <t>山陰中央新報</t>
  </si>
  <si>
    <t>m58.dat</t>
  </si>
  <si>
    <t>59</t>
  </si>
  <si>
    <t>m59.dat</t>
  </si>
  <si>
    <t>60</t>
  </si>
  <si>
    <t>中国新聞</t>
  </si>
  <si>
    <t>m60.dat</t>
  </si>
  <si>
    <t>61</t>
  </si>
  <si>
    <t>山口新聞</t>
  </si>
  <si>
    <t>m61.dat</t>
  </si>
  <si>
    <t>62</t>
  </si>
  <si>
    <t>徳島新聞</t>
  </si>
  <si>
    <t>m62.dat</t>
  </si>
  <si>
    <t>63</t>
  </si>
  <si>
    <t>m63.dat</t>
  </si>
  <si>
    <t>64</t>
  </si>
  <si>
    <t>愛媛新聞</t>
  </si>
  <si>
    <t>m64.dat</t>
  </si>
  <si>
    <t>65</t>
  </si>
  <si>
    <t>高知新聞</t>
  </si>
  <si>
    <t>m65.dat</t>
  </si>
  <si>
    <t>66</t>
  </si>
  <si>
    <t>佐賀新聞</t>
  </si>
  <si>
    <t>m66.dat</t>
  </si>
  <si>
    <t>67</t>
  </si>
  <si>
    <t>長崎新聞</t>
  </si>
  <si>
    <t>m67.dat</t>
  </si>
  <si>
    <t>68</t>
  </si>
  <si>
    <t>熊本日日新聞</t>
  </si>
  <si>
    <t>m68.dat</t>
  </si>
  <si>
    <t>69</t>
  </si>
  <si>
    <t>大分合同新聞</t>
  </si>
  <si>
    <t>m69.dat</t>
  </si>
  <si>
    <t>70</t>
  </si>
  <si>
    <t>宮崎日日新聞</t>
  </si>
  <si>
    <t>m70.dat</t>
  </si>
  <si>
    <t>71</t>
  </si>
  <si>
    <t>南日本新聞</t>
  </si>
  <si>
    <t>m71.dat</t>
  </si>
  <si>
    <t>72</t>
  </si>
  <si>
    <t>宇部日報</t>
  </si>
  <si>
    <t>m72.dat</t>
  </si>
  <si>
    <t>73</t>
  </si>
  <si>
    <t>沖縄タイムス</t>
  </si>
  <si>
    <t>m73.dat</t>
  </si>
  <si>
    <t>74</t>
  </si>
  <si>
    <t>琉球新報</t>
  </si>
  <si>
    <t>m74.dat</t>
  </si>
  <si>
    <t>75</t>
  </si>
  <si>
    <t>奄美新聞</t>
  </si>
  <si>
    <t>m75.dat</t>
  </si>
  <si>
    <t>76</t>
  </si>
  <si>
    <t>南海日日新聞</t>
  </si>
  <si>
    <t>m76.dat</t>
  </si>
  <si>
    <t>77</t>
  </si>
  <si>
    <t>函館新聞</t>
  </si>
  <si>
    <t>m77.dat</t>
  </si>
  <si>
    <t>78</t>
  </si>
  <si>
    <t>伊勢新聞</t>
  </si>
  <si>
    <t>m78.dat</t>
  </si>
  <si>
    <t>79</t>
  </si>
  <si>
    <t>日経流通(月水金)</t>
  </si>
  <si>
    <t>m79.dat</t>
  </si>
  <si>
    <t>80</t>
  </si>
  <si>
    <t>日経産業(月～金)</t>
  </si>
  <si>
    <t>m80.dat</t>
  </si>
  <si>
    <t>81</t>
  </si>
  <si>
    <t>道北日報</t>
  </si>
  <si>
    <t>m81.dat</t>
  </si>
  <si>
    <t>82</t>
  </si>
  <si>
    <t>朝日新聞夕刊</t>
  </si>
  <si>
    <t>m82.dat</t>
  </si>
  <si>
    <t>83</t>
  </si>
  <si>
    <t>北都新聞</t>
  </si>
  <si>
    <t>m83.dat</t>
  </si>
  <si>
    <t>84</t>
  </si>
  <si>
    <t>留萌新聞</t>
  </si>
  <si>
    <t>m84.dat</t>
  </si>
  <si>
    <t>85</t>
  </si>
  <si>
    <t>宗谷新聞</t>
  </si>
  <si>
    <t>m85.dat</t>
  </si>
  <si>
    <t>86</t>
  </si>
  <si>
    <t>オホーツク新聞</t>
  </si>
  <si>
    <t>m86.dat</t>
  </si>
  <si>
    <t>87</t>
  </si>
  <si>
    <t>北海民友</t>
  </si>
  <si>
    <t>m87.dat</t>
  </si>
  <si>
    <t>88</t>
  </si>
  <si>
    <t>根室新聞</t>
  </si>
  <si>
    <t>m88.dat</t>
  </si>
  <si>
    <t>89</t>
  </si>
  <si>
    <t>胆江日日新聞</t>
  </si>
  <si>
    <t>m89.dat</t>
  </si>
  <si>
    <t>90</t>
  </si>
  <si>
    <t>東海新聞</t>
  </si>
  <si>
    <t>m90.dat</t>
  </si>
  <si>
    <t>91</t>
  </si>
  <si>
    <t>大崎タイムス</t>
  </si>
  <si>
    <t>m91.dat</t>
  </si>
  <si>
    <t>92</t>
  </si>
  <si>
    <t>石巻日日新聞</t>
  </si>
  <si>
    <t>m92.dat</t>
  </si>
  <si>
    <t>93</t>
  </si>
  <si>
    <t>三陸新報</t>
  </si>
  <si>
    <t>m93.dat</t>
  </si>
  <si>
    <t>94</t>
  </si>
  <si>
    <t>北鹿新聞</t>
  </si>
  <si>
    <t>m94.dat</t>
  </si>
  <si>
    <t>95</t>
  </si>
  <si>
    <t>八重山日報</t>
  </si>
  <si>
    <t>m95.dat</t>
  </si>
  <si>
    <t>96</t>
  </si>
  <si>
    <t>八重山毎日新聞</t>
  </si>
  <si>
    <t>m96.dat</t>
  </si>
  <si>
    <t>97</t>
  </si>
  <si>
    <t>宮古新報</t>
  </si>
  <si>
    <t>m97.dat</t>
  </si>
  <si>
    <t>98</t>
  </si>
  <si>
    <t>宮古毎日新聞</t>
  </si>
  <si>
    <t>m98.dat</t>
  </si>
  <si>
    <t>01101</t>
  </si>
  <si>
    <t>北海道</t>
  </si>
  <si>
    <t>101</t>
  </si>
  <si>
    <t>札幌市　中央区</t>
  </si>
  <si>
    <t>02201</t>
  </si>
  <si>
    <t>青森県</t>
  </si>
  <si>
    <t>201</t>
  </si>
  <si>
    <t>青森市</t>
  </si>
  <si>
    <t>03201</t>
  </si>
  <si>
    <t>岩手県</t>
  </si>
  <si>
    <t>盛岡市</t>
  </si>
  <si>
    <t>04101</t>
  </si>
  <si>
    <t>宮城県</t>
  </si>
  <si>
    <t>仙台市　青葉区</t>
  </si>
  <si>
    <t>05201</t>
  </si>
  <si>
    <t>秋田県</t>
  </si>
  <si>
    <t>秋田市</t>
  </si>
  <si>
    <t>06201</t>
  </si>
  <si>
    <t>06</t>
  </si>
  <si>
    <t>山形県</t>
  </si>
  <si>
    <t>山形市</t>
  </si>
  <si>
    <t>07201</t>
  </si>
  <si>
    <t>福島県</t>
  </si>
  <si>
    <t>福島市</t>
  </si>
  <si>
    <t>08201</t>
  </si>
  <si>
    <t>茨城県</t>
  </si>
  <si>
    <t>水戸市</t>
  </si>
  <si>
    <t>09201</t>
  </si>
  <si>
    <t>栃木県</t>
  </si>
  <si>
    <t>宇都宮市</t>
  </si>
  <si>
    <t>10201</t>
  </si>
  <si>
    <t>群馬県</t>
  </si>
  <si>
    <t>前橋市</t>
  </si>
  <si>
    <t>11101</t>
  </si>
  <si>
    <t>埼玉県</t>
  </si>
  <si>
    <t>さいたま市　西区</t>
  </si>
  <si>
    <t>12101</t>
  </si>
  <si>
    <t>千葉県</t>
  </si>
  <si>
    <t>千葉市　中央区</t>
  </si>
  <si>
    <t>13101</t>
  </si>
  <si>
    <t>東京都</t>
  </si>
  <si>
    <t>千代田区</t>
  </si>
  <si>
    <t>14101</t>
  </si>
  <si>
    <t>神奈川県</t>
  </si>
  <si>
    <t>横浜市　鶴見区</t>
  </si>
  <si>
    <t>15101</t>
  </si>
  <si>
    <t>新潟県</t>
  </si>
  <si>
    <t>新潟市　北区</t>
  </si>
  <si>
    <t>16201</t>
  </si>
  <si>
    <t>富山県</t>
  </si>
  <si>
    <t>富山市</t>
  </si>
  <si>
    <t>17201</t>
  </si>
  <si>
    <t>石川県</t>
  </si>
  <si>
    <t>金沢市</t>
  </si>
  <si>
    <t>18201</t>
  </si>
  <si>
    <t>福井県</t>
  </si>
  <si>
    <t>福井市</t>
  </si>
  <si>
    <t>19201</t>
  </si>
  <si>
    <t>山梨県</t>
  </si>
  <si>
    <t>甲府市</t>
  </si>
  <si>
    <t>20201</t>
  </si>
  <si>
    <t>長野県</t>
  </si>
  <si>
    <t>長野市</t>
  </si>
  <si>
    <t>21201</t>
  </si>
  <si>
    <t>岐阜県</t>
  </si>
  <si>
    <t>岐阜市</t>
  </si>
  <si>
    <t>22101</t>
  </si>
  <si>
    <t>静岡県</t>
  </si>
  <si>
    <t>静岡市　葵区</t>
  </si>
  <si>
    <t>23101</t>
  </si>
  <si>
    <t>愛知県</t>
  </si>
  <si>
    <t>名古屋市　千種区</t>
  </si>
  <si>
    <t>24216</t>
  </si>
  <si>
    <t>三重県</t>
  </si>
  <si>
    <t>216</t>
  </si>
  <si>
    <t>伊賀市</t>
  </si>
  <si>
    <t>25201</t>
  </si>
  <si>
    <t>滋賀県</t>
  </si>
  <si>
    <t>大津市</t>
  </si>
  <si>
    <t>26101</t>
  </si>
  <si>
    <t>京都府</t>
  </si>
  <si>
    <t>京都市　北区</t>
  </si>
  <si>
    <t>27128</t>
  </si>
  <si>
    <t>大阪府</t>
  </si>
  <si>
    <t>128</t>
  </si>
  <si>
    <t>大阪市　中央区</t>
  </si>
  <si>
    <t>28202</t>
  </si>
  <si>
    <t>兵庫県</t>
  </si>
  <si>
    <t>202</t>
  </si>
  <si>
    <t>尼崎市</t>
  </si>
  <si>
    <t>29201</t>
  </si>
  <si>
    <t>奈良県</t>
  </si>
  <si>
    <t>奈良市</t>
  </si>
  <si>
    <t>30201</t>
  </si>
  <si>
    <t>和歌山県</t>
  </si>
  <si>
    <t>和歌山市</t>
  </si>
  <si>
    <t>31201</t>
  </si>
  <si>
    <t>鳥取県</t>
  </si>
  <si>
    <t>鳥取市</t>
  </si>
  <si>
    <t>32201</t>
  </si>
  <si>
    <t>島根県</t>
  </si>
  <si>
    <t>松江市</t>
  </si>
  <si>
    <t>33101</t>
  </si>
  <si>
    <t>岡山県</t>
  </si>
  <si>
    <t>岡山市北区</t>
  </si>
  <si>
    <t>34101</t>
  </si>
  <si>
    <t>広島県</t>
  </si>
  <si>
    <t>広島市　中区</t>
  </si>
  <si>
    <t>35201</t>
  </si>
  <si>
    <t>山口県</t>
  </si>
  <si>
    <t>下関市</t>
  </si>
  <si>
    <t>36201</t>
  </si>
  <si>
    <t>徳島県</t>
  </si>
  <si>
    <t>徳島市</t>
  </si>
  <si>
    <t>香川県</t>
  </si>
  <si>
    <t>38201</t>
  </si>
  <si>
    <t>愛媛県</t>
  </si>
  <si>
    <t>松山市</t>
  </si>
  <si>
    <t>39201</t>
  </si>
  <si>
    <t>高知県</t>
  </si>
  <si>
    <t>高知市</t>
  </si>
  <si>
    <t>40101</t>
  </si>
  <si>
    <t>福岡県</t>
  </si>
  <si>
    <t>北九州市　門司区</t>
  </si>
  <si>
    <t>41201</t>
  </si>
  <si>
    <t>佐賀県</t>
  </si>
  <si>
    <t>佐賀市</t>
  </si>
  <si>
    <t>42201</t>
  </si>
  <si>
    <t>長崎県</t>
  </si>
  <si>
    <t>長崎市</t>
  </si>
  <si>
    <t>43201</t>
  </si>
  <si>
    <t>熊本県</t>
  </si>
  <si>
    <t>熊本市</t>
  </si>
  <si>
    <t>44201</t>
  </si>
  <si>
    <t>大分県</t>
  </si>
  <si>
    <t>大分市</t>
  </si>
  <si>
    <t>45201</t>
  </si>
  <si>
    <t>宮崎県</t>
  </si>
  <si>
    <t>宮崎市</t>
  </si>
  <si>
    <t>46201</t>
  </si>
  <si>
    <t>鹿児島県</t>
  </si>
  <si>
    <t>鹿児島市</t>
  </si>
  <si>
    <t>47001</t>
  </si>
  <si>
    <t>沖繩県</t>
  </si>
  <si>
    <t>001</t>
  </si>
  <si>
    <t>那覇市旧那覇</t>
  </si>
  <si>
    <t>01102</t>
  </si>
  <si>
    <t>102</t>
  </si>
  <si>
    <t>札幌市　北区</t>
  </si>
  <si>
    <t>02202</t>
  </si>
  <si>
    <t>弘前市</t>
  </si>
  <si>
    <t>03202</t>
  </si>
  <si>
    <t>宮古市</t>
  </si>
  <si>
    <t>04102</t>
  </si>
  <si>
    <t>仙台市　宮城野区</t>
  </si>
  <si>
    <t>05202</t>
  </si>
  <si>
    <t>能代市</t>
  </si>
  <si>
    <t>06202</t>
  </si>
  <si>
    <t>米沢市</t>
  </si>
  <si>
    <t>07202</t>
  </si>
  <si>
    <t>会津若松市</t>
  </si>
  <si>
    <t>08202</t>
  </si>
  <si>
    <t>日立市</t>
  </si>
  <si>
    <t>09202</t>
  </si>
  <si>
    <t>足利市</t>
  </si>
  <si>
    <t>10202</t>
  </si>
  <si>
    <t>高崎市</t>
  </si>
  <si>
    <t>11102</t>
  </si>
  <si>
    <t>さいたま市　北区</t>
  </si>
  <si>
    <t>12102</t>
  </si>
  <si>
    <t>千葉市　花見川区</t>
  </si>
  <si>
    <t>13102</t>
  </si>
  <si>
    <t>中央区</t>
  </si>
  <si>
    <t>14102</t>
  </si>
  <si>
    <t>横浜市　神奈川区</t>
  </si>
  <si>
    <t>15102</t>
  </si>
  <si>
    <t>新潟市　東区</t>
  </si>
  <si>
    <t>16202</t>
  </si>
  <si>
    <t>高岡市</t>
  </si>
  <si>
    <t>17202</t>
  </si>
  <si>
    <t>七尾市</t>
  </si>
  <si>
    <t>18202</t>
  </si>
  <si>
    <t>敦賀市</t>
  </si>
  <si>
    <t>19202</t>
  </si>
  <si>
    <t>富士吉田市</t>
  </si>
  <si>
    <t>20202</t>
  </si>
  <si>
    <t>松本市</t>
  </si>
  <si>
    <t>21202</t>
  </si>
  <si>
    <t>大垣市</t>
  </si>
  <si>
    <t>22102</t>
  </si>
  <si>
    <t>静岡市　駿河区</t>
  </si>
  <si>
    <t>23102</t>
  </si>
  <si>
    <t>名古屋市　東区</t>
  </si>
  <si>
    <t>24208</t>
  </si>
  <si>
    <t>208</t>
  </si>
  <si>
    <t>名張市</t>
  </si>
  <si>
    <t>25206</t>
  </si>
  <si>
    <t>206</t>
  </si>
  <si>
    <t>草津市</t>
  </si>
  <si>
    <t>26102</t>
  </si>
  <si>
    <t>京都市　上京区</t>
  </si>
  <si>
    <t>27106</t>
  </si>
  <si>
    <t>106</t>
  </si>
  <si>
    <t>大阪市　西区</t>
  </si>
  <si>
    <t>28207</t>
  </si>
  <si>
    <t>207</t>
  </si>
  <si>
    <t>伊丹市</t>
  </si>
  <si>
    <t>29209</t>
  </si>
  <si>
    <t>209</t>
  </si>
  <si>
    <t>生駒市</t>
  </si>
  <si>
    <t>30209</t>
  </si>
  <si>
    <t>岩出市</t>
  </si>
  <si>
    <t>31202</t>
  </si>
  <si>
    <t>米子市</t>
  </si>
  <si>
    <t>32202</t>
  </si>
  <si>
    <t>浜田市</t>
  </si>
  <si>
    <t>33102</t>
  </si>
  <si>
    <t>岡山市中区</t>
  </si>
  <si>
    <t>34102</t>
  </si>
  <si>
    <t>広島市　東区</t>
  </si>
  <si>
    <t>35202</t>
  </si>
  <si>
    <t>宇部市</t>
  </si>
  <si>
    <t>36202</t>
  </si>
  <si>
    <t>鳴門市</t>
  </si>
  <si>
    <t>38202</t>
  </si>
  <si>
    <t>今治市</t>
  </si>
  <si>
    <t>39202</t>
  </si>
  <si>
    <t>室戸市</t>
  </si>
  <si>
    <t>40103</t>
  </si>
  <si>
    <t>103</t>
  </si>
  <si>
    <t>北九州市　若松区</t>
  </si>
  <si>
    <t>41202</t>
  </si>
  <si>
    <t>唐津市</t>
  </si>
  <si>
    <t>42202</t>
  </si>
  <si>
    <t>佐世保市</t>
  </si>
  <si>
    <t>43202</t>
  </si>
  <si>
    <t>八代市</t>
  </si>
  <si>
    <t>44202</t>
  </si>
  <si>
    <t>別府市</t>
  </si>
  <si>
    <t>45202</t>
  </si>
  <si>
    <t>都城市</t>
  </si>
  <si>
    <t>46203</t>
  </si>
  <si>
    <t>203</t>
  </si>
  <si>
    <t>鹿屋市</t>
  </si>
  <si>
    <t>47002</t>
  </si>
  <si>
    <t>002</t>
  </si>
  <si>
    <t>那覇市旧真和志</t>
  </si>
  <si>
    <t>24560</t>
  </si>
  <si>
    <t>560</t>
  </si>
  <si>
    <t>南牟婁郡</t>
  </si>
  <si>
    <t>24212</t>
  </si>
  <si>
    <t>212</t>
  </si>
  <si>
    <t>熊野市</t>
  </si>
  <si>
    <t>01103</t>
  </si>
  <si>
    <t>札幌市　東区</t>
  </si>
  <si>
    <t>02203</t>
  </si>
  <si>
    <t>八戸市</t>
  </si>
  <si>
    <t>03203</t>
  </si>
  <si>
    <t>大船渡市</t>
  </si>
  <si>
    <t>04103</t>
  </si>
  <si>
    <t>仙台市　若林区</t>
  </si>
  <si>
    <t>05203</t>
  </si>
  <si>
    <t>横手市</t>
  </si>
  <si>
    <t>06203</t>
  </si>
  <si>
    <t>鶴岡市</t>
  </si>
  <si>
    <t>07203</t>
  </si>
  <si>
    <t>郡山市</t>
  </si>
  <si>
    <t>08203</t>
  </si>
  <si>
    <t>土浦市</t>
  </si>
  <si>
    <t>09203</t>
  </si>
  <si>
    <t>栃木市</t>
  </si>
  <si>
    <t>10203</t>
  </si>
  <si>
    <t>桐生市</t>
  </si>
  <si>
    <t>11103</t>
  </si>
  <si>
    <t>さいたま市　大宮区</t>
  </si>
  <si>
    <t>12103</t>
  </si>
  <si>
    <t>千葉市　稲毛区</t>
  </si>
  <si>
    <t>13103</t>
  </si>
  <si>
    <t>港区</t>
  </si>
  <si>
    <t>14103</t>
  </si>
  <si>
    <t>横浜市　西区</t>
  </si>
  <si>
    <t>15103</t>
  </si>
  <si>
    <t>新潟市　中央区</t>
  </si>
  <si>
    <t>16204</t>
  </si>
  <si>
    <t>204</t>
  </si>
  <si>
    <t>魚津市</t>
  </si>
  <si>
    <t>17203</t>
  </si>
  <si>
    <t>小松市</t>
  </si>
  <si>
    <t>18204</t>
  </si>
  <si>
    <t>小浜市</t>
  </si>
  <si>
    <t>19204</t>
  </si>
  <si>
    <t>都留市</t>
  </si>
  <si>
    <t>20203</t>
  </si>
  <si>
    <t>上田市</t>
  </si>
  <si>
    <t>21203</t>
  </si>
  <si>
    <t>高山市</t>
  </si>
  <si>
    <t>22103</t>
  </si>
  <si>
    <t>静岡市　清水区</t>
  </si>
  <si>
    <t>23103</t>
  </si>
  <si>
    <t>名古屋市　北区</t>
  </si>
  <si>
    <t>24201</t>
  </si>
  <si>
    <t>津市</t>
  </si>
  <si>
    <t>25208</t>
  </si>
  <si>
    <t>栗東市</t>
  </si>
  <si>
    <t>26104</t>
  </si>
  <si>
    <t>104</t>
  </si>
  <si>
    <t>京都市　中京区</t>
  </si>
  <si>
    <t>27103</t>
  </si>
  <si>
    <t>大阪市　福島区</t>
  </si>
  <si>
    <t>28214</t>
  </si>
  <si>
    <t>214</t>
  </si>
  <si>
    <t>宝塚市</t>
  </si>
  <si>
    <t>29340</t>
  </si>
  <si>
    <t>340</t>
  </si>
  <si>
    <t>生駒郡</t>
  </si>
  <si>
    <t>30208</t>
  </si>
  <si>
    <t>紀の川市</t>
  </si>
  <si>
    <t>31203</t>
  </si>
  <si>
    <t>倉吉市</t>
  </si>
  <si>
    <t>32203</t>
  </si>
  <si>
    <t>出雲市</t>
  </si>
  <si>
    <t>33103</t>
  </si>
  <si>
    <t>岡山市東区</t>
  </si>
  <si>
    <t>34103</t>
  </si>
  <si>
    <t>広島市　南区</t>
  </si>
  <si>
    <t>35203</t>
  </si>
  <si>
    <t>山口市</t>
  </si>
  <si>
    <t>36203</t>
  </si>
  <si>
    <t>小松島市</t>
  </si>
  <si>
    <t>38203</t>
  </si>
  <si>
    <t>宇和島市</t>
  </si>
  <si>
    <t>39203</t>
  </si>
  <si>
    <t>安芸市</t>
  </si>
  <si>
    <t>40105</t>
  </si>
  <si>
    <t>105</t>
  </si>
  <si>
    <t>北九州市　戸畑区</t>
  </si>
  <si>
    <t>41203</t>
  </si>
  <si>
    <t>鳥栖市</t>
  </si>
  <si>
    <t>42203</t>
  </si>
  <si>
    <t>島原市</t>
  </si>
  <si>
    <t>43203</t>
  </si>
  <si>
    <t>人吉市</t>
  </si>
  <si>
    <t>44203</t>
  </si>
  <si>
    <t>中津市</t>
  </si>
  <si>
    <t>45203</t>
  </si>
  <si>
    <t>延岡市</t>
  </si>
  <si>
    <t>46204</t>
  </si>
  <si>
    <t>枕崎市</t>
  </si>
  <si>
    <t>47003</t>
  </si>
  <si>
    <t>003</t>
  </si>
  <si>
    <t>那覇市旧小禄</t>
  </si>
  <si>
    <t>24203</t>
  </si>
  <si>
    <t>伊勢市</t>
  </si>
  <si>
    <t>24202</t>
  </si>
  <si>
    <t>四日市市</t>
  </si>
  <si>
    <t>01104</t>
  </si>
  <si>
    <t>札幌市　白石区</t>
  </si>
  <si>
    <t>02204</t>
  </si>
  <si>
    <t>黒石市</t>
  </si>
  <si>
    <t>03205</t>
  </si>
  <si>
    <t>205</t>
  </si>
  <si>
    <t>花巻市</t>
  </si>
  <si>
    <t>04104</t>
  </si>
  <si>
    <t>仙台市　太白区</t>
  </si>
  <si>
    <t>05204</t>
  </si>
  <si>
    <t>大館市</t>
  </si>
  <si>
    <t>06204</t>
  </si>
  <si>
    <t>酒田市</t>
  </si>
  <si>
    <t>07204</t>
  </si>
  <si>
    <t>いわき市</t>
  </si>
  <si>
    <t>08204</t>
  </si>
  <si>
    <t>古河市</t>
  </si>
  <si>
    <t>09204</t>
  </si>
  <si>
    <t>佐野市</t>
  </si>
  <si>
    <t>10204</t>
  </si>
  <si>
    <t>伊勢崎市</t>
  </si>
  <si>
    <t>11104</t>
  </si>
  <si>
    <t>さいたま市　見沼区</t>
  </si>
  <si>
    <t>12104</t>
  </si>
  <si>
    <t>千葉市　若葉区</t>
  </si>
  <si>
    <t>13104</t>
  </si>
  <si>
    <t>新宿区</t>
  </si>
  <si>
    <t>14104</t>
  </si>
  <si>
    <t>横浜市　中区</t>
  </si>
  <si>
    <t>15104</t>
  </si>
  <si>
    <t>新潟市　江南区</t>
  </si>
  <si>
    <t>16205</t>
  </si>
  <si>
    <t>氷見市</t>
  </si>
  <si>
    <t>17204</t>
  </si>
  <si>
    <t>輪島市</t>
  </si>
  <si>
    <t>18205</t>
  </si>
  <si>
    <t>大野市</t>
  </si>
  <si>
    <t>19205</t>
  </si>
  <si>
    <t>山梨市</t>
  </si>
  <si>
    <t>20204</t>
  </si>
  <si>
    <t>岡谷市</t>
  </si>
  <si>
    <t>21204</t>
  </si>
  <si>
    <t>多治見市</t>
  </si>
  <si>
    <t>22131</t>
  </si>
  <si>
    <t>131</t>
  </si>
  <si>
    <t>浜松市　中区</t>
  </si>
  <si>
    <t>23104</t>
  </si>
  <si>
    <t>名古屋市　西区</t>
  </si>
  <si>
    <t>24204</t>
  </si>
  <si>
    <t>松阪市</t>
  </si>
  <si>
    <t>25207</t>
  </si>
  <si>
    <t>守山市</t>
  </si>
  <si>
    <t>26106</t>
  </si>
  <si>
    <t>京都市　下京区</t>
  </si>
  <si>
    <t>27127</t>
  </si>
  <si>
    <t>127</t>
  </si>
  <si>
    <t>大阪市　北区</t>
  </si>
  <si>
    <t>28217</t>
  </si>
  <si>
    <t>217</t>
  </si>
  <si>
    <t>川西市</t>
  </si>
  <si>
    <t>29203</t>
  </si>
  <si>
    <t>大和郡山市</t>
  </si>
  <si>
    <t>31204</t>
  </si>
  <si>
    <t>境港市</t>
  </si>
  <si>
    <t>32204</t>
  </si>
  <si>
    <t>益田市</t>
  </si>
  <si>
    <t>33104</t>
  </si>
  <si>
    <t>岡山市南区</t>
  </si>
  <si>
    <t>34104</t>
  </si>
  <si>
    <t>広島市　西区</t>
  </si>
  <si>
    <t>35204</t>
  </si>
  <si>
    <t>萩市</t>
  </si>
  <si>
    <t>36204</t>
  </si>
  <si>
    <t>阿南市</t>
  </si>
  <si>
    <t>38204</t>
  </si>
  <si>
    <t>八幡浜市</t>
  </si>
  <si>
    <t>39204</t>
  </si>
  <si>
    <t>南国市</t>
  </si>
  <si>
    <t>40106</t>
  </si>
  <si>
    <t>北九州市　小倉北区</t>
  </si>
  <si>
    <t>41204</t>
  </si>
  <si>
    <t>多久市</t>
  </si>
  <si>
    <t>42204</t>
  </si>
  <si>
    <t>諫早市</t>
  </si>
  <si>
    <t>43204</t>
  </si>
  <si>
    <t>荒尾市</t>
  </si>
  <si>
    <t>44204</t>
  </si>
  <si>
    <t>日田市</t>
  </si>
  <si>
    <t>45204</t>
  </si>
  <si>
    <t>日南市</t>
  </si>
  <si>
    <t>46206</t>
  </si>
  <si>
    <t>阿久根市</t>
  </si>
  <si>
    <t>47004</t>
  </si>
  <si>
    <t>004</t>
  </si>
  <si>
    <t>那覇市旧首里</t>
  </si>
  <si>
    <t>01105</t>
  </si>
  <si>
    <t>札幌市　豊平区</t>
  </si>
  <si>
    <t>02205</t>
  </si>
  <si>
    <t>五所川原市</t>
  </si>
  <si>
    <t>03206</t>
  </si>
  <si>
    <t>北上市</t>
  </si>
  <si>
    <t>04105</t>
  </si>
  <si>
    <t>仙台市　泉区</t>
  </si>
  <si>
    <t>05206</t>
  </si>
  <si>
    <t>男鹿市</t>
  </si>
  <si>
    <t>06205</t>
  </si>
  <si>
    <t>新庄市</t>
  </si>
  <si>
    <t>07205</t>
  </si>
  <si>
    <t>白河市</t>
  </si>
  <si>
    <t>08205</t>
  </si>
  <si>
    <t>石岡市</t>
  </si>
  <si>
    <t>09205</t>
  </si>
  <si>
    <t>鹿沼市</t>
  </si>
  <si>
    <t>10205</t>
  </si>
  <si>
    <t>太田市</t>
  </si>
  <si>
    <t>11105</t>
  </si>
  <si>
    <t>さいたま市　中央区</t>
  </si>
  <si>
    <t>12105</t>
  </si>
  <si>
    <t>千葉市　緑区</t>
  </si>
  <si>
    <t>13105</t>
  </si>
  <si>
    <t>文京区</t>
  </si>
  <si>
    <t>14105</t>
  </si>
  <si>
    <t>横浜市　南区</t>
  </si>
  <si>
    <t>15105</t>
  </si>
  <si>
    <t>新潟市　秋葉区</t>
  </si>
  <si>
    <t>16206</t>
  </si>
  <si>
    <t>滑川市</t>
  </si>
  <si>
    <t>17205</t>
  </si>
  <si>
    <t>珠洲市</t>
  </si>
  <si>
    <t>18206</t>
  </si>
  <si>
    <t>勝山市</t>
  </si>
  <si>
    <t>19206</t>
  </si>
  <si>
    <t>大月市</t>
  </si>
  <si>
    <t>20205</t>
  </si>
  <si>
    <t>飯田市</t>
  </si>
  <si>
    <t>21205</t>
  </si>
  <si>
    <t>関市</t>
  </si>
  <si>
    <t>22132</t>
  </si>
  <si>
    <t>132</t>
  </si>
  <si>
    <t>浜松市　東区</t>
  </si>
  <si>
    <t>23105</t>
  </si>
  <si>
    <t>名古屋市　中村区</t>
  </si>
  <si>
    <t>24205</t>
  </si>
  <si>
    <t>桑名市</t>
  </si>
  <si>
    <t>25210</t>
  </si>
  <si>
    <t>210</t>
  </si>
  <si>
    <t>野洲市</t>
  </si>
  <si>
    <t>26103</t>
  </si>
  <si>
    <t>京都市　左京区</t>
  </si>
  <si>
    <t>27102</t>
  </si>
  <si>
    <t>大阪市　都島区</t>
  </si>
  <si>
    <t>29204</t>
  </si>
  <si>
    <t>天理市</t>
  </si>
  <si>
    <t>30203</t>
  </si>
  <si>
    <t>橋本市</t>
  </si>
  <si>
    <t>31300</t>
  </si>
  <si>
    <t>300</t>
  </si>
  <si>
    <t>岩美郡</t>
  </si>
  <si>
    <t>32205</t>
  </si>
  <si>
    <t>大田市</t>
  </si>
  <si>
    <t>33202</t>
  </si>
  <si>
    <t>倉敷市</t>
  </si>
  <si>
    <t>34105</t>
  </si>
  <si>
    <t>広島市　安佐南区</t>
  </si>
  <si>
    <t>35206</t>
  </si>
  <si>
    <t>防府市</t>
  </si>
  <si>
    <t>36205</t>
  </si>
  <si>
    <t>吉野川市</t>
  </si>
  <si>
    <t>38205</t>
  </si>
  <si>
    <t>新居浜市</t>
  </si>
  <si>
    <t>39205</t>
  </si>
  <si>
    <t>土佐市</t>
  </si>
  <si>
    <t>40107</t>
  </si>
  <si>
    <t>107</t>
  </si>
  <si>
    <t>北九州市　小倉南区</t>
  </si>
  <si>
    <t>41205</t>
  </si>
  <si>
    <t>伊万里市</t>
  </si>
  <si>
    <t>42205</t>
  </si>
  <si>
    <t>大村市</t>
  </si>
  <si>
    <t>43205</t>
  </si>
  <si>
    <t>水俣市</t>
  </si>
  <si>
    <t>44205</t>
  </si>
  <si>
    <t>佐伯市</t>
  </si>
  <si>
    <t>45205</t>
  </si>
  <si>
    <t>小林市</t>
  </si>
  <si>
    <t>46208</t>
  </si>
  <si>
    <t>出水市</t>
  </si>
  <si>
    <t>47021</t>
  </si>
  <si>
    <t>021</t>
  </si>
  <si>
    <t>名護市旧久志</t>
  </si>
  <si>
    <t>01106</t>
  </si>
  <si>
    <t>札幌市　南区</t>
  </si>
  <si>
    <t>02206</t>
  </si>
  <si>
    <t>十和田市</t>
  </si>
  <si>
    <t>03207</t>
  </si>
  <si>
    <t>久慈市</t>
  </si>
  <si>
    <t>04202</t>
  </si>
  <si>
    <t>石巻市</t>
  </si>
  <si>
    <t>05207</t>
  </si>
  <si>
    <t>湯沢市</t>
  </si>
  <si>
    <t>06206</t>
  </si>
  <si>
    <t>寒河江市</t>
  </si>
  <si>
    <t>07207</t>
  </si>
  <si>
    <t>須賀川市</t>
  </si>
  <si>
    <t>08207</t>
  </si>
  <si>
    <t>結城市</t>
  </si>
  <si>
    <t>09206</t>
  </si>
  <si>
    <t>日光市</t>
  </si>
  <si>
    <t>10206</t>
  </si>
  <si>
    <t>沼田市</t>
  </si>
  <si>
    <t>11106</t>
  </si>
  <si>
    <t>さいたま市　桜区</t>
  </si>
  <si>
    <t>12106</t>
  </si>
  <si>
    <t>千葉市　美浜区</t>
  </si>
  <si>
    <t>13106</t>
  </si>
  <si>
    <t>台東区</t>
  </si>
  <si>
    <t>14106</t>
  </si>
  <si>
    <t>横浜市　保土ケ谷区</t>
  </si>
  <si>
    <t>15106</t>
  </si>
  <si>
    <t>新潟市　南区</t>
  </si>
  <si>
    <t>16207</t>
  </si>
  <si>
    <t>黒部市</t>
  </si>
  <si>
    <t>17206</t>
  </si>
  <si>
    <t>加賀市</t>
  </si>
  <si>
    <t>18207</t>
  </si>
  <si>
    <t>鯖江市</t>
  </si>
  <si>
    <t>19207</t>
  </si>
  <si>
    <t>韮崎市</t>
  </si>
  <si>
    <t>20206</t>
  </si>
  <si>
    <t>諏訪市</t>
  </si>
  <si>
    <t>21206</t>
  </si>
  <si>
    <t>中津川市</t>
  </si>
  <si>
    <t>22133</t>
  </si>
  <si>
    <t>133</t>
  </si>
  <si>
    <t>浜松市　西区</t>
  </si>
  <si>
    <t>23106</t>
  </si>
  <si>
    <t>名古屋市　中区</t>
  </si>
  <si>
    <t>24207</t>
  </si>
  <si>
    <t>鈴鹿市</t>
  </si>
  <si>
    <t>25204</t>
  </si>
  <si>
    <t>近江八幡市</t>
  </si>
  <si>
    <t>26108</t>
  </si>
  <si>
    <t>108</t>
  </si>
  <si>
    <t>京都市　右京区</t>
  </si>
  <si>
    <t>27117</t>
  </si>
  <si>
    <t>117</t>
  </si>
  <si>
    <t>大阪市　旭区</t>
  </si>
  <si>
    <t>28204</t>
  </si>
  <si>
    <t>西宮市</t>
  </si>
  <si>
    <t>29360</t>
  </si>
  <si>
    <t>360</t>
  </si>
  <si>
    <t>磯城郡</t>
  </si>
  <si>
    <t>30340</t>
  </si>
  <si>
    <t>伊都郡</t>
  </si>
  <si>
    <t>31320</t>
  </si>
  <si>
    <t>320</t>
  </si>
  <si>
    <t>八頭郡</t>
  </si>
  <si>
    <t>32206</t>
  </si>
  <si>
    <t>安来市</t>
  </si>
  <si>
    <t>33203</t>
  </si>
  <si>
    <t>津山市</t>
  </si>
  <si>
    <t>34106</t>
  </si>
  <si>
    <t>広島市　安佐北区</t>
  </si>
  <si>
    <t>35207</t>
  </si>
  <si>
    <t>下松市</t>
  </si>
  <si>
    <t>36206</t>
  </si>
  <si>
    <t>阿波市</t>
  </si>
  <si>
    <t>38206</t>
  </si>
  <si>
    <t>西条市</t>
  </si>
  <si>
    <t>39206</t>
  </si>
  <si>
    <t>須崎市</t>
  </si>
  <si>
    <t>40108</t>
  </si>
  <si>
    <t>北九州市　八幡東区</t>
  </si>
  <si>
    <t>41206</t>
  </si>
  <si>
    <t>武雄市</t>
  </si>
  <si>
    <t>42207</t>
  </si>
  <si>
    <t>平戸市</t>
  </si>
  <si>
    <t>43206</t>
  </si>
  <si>
    <t>玉名市</t>
  </si>
  <si>
    <t>44206</t>
  </si>
  <si>
    <t>臼杵市</t>
  </si>
  <si>
    <t>45206</t>
  </si>
  <si>
    <t>日向市</t>
  </si>
  <si>
    <t>46210</t>
  </si>
  <si>
    <t>指宿市</t>
  </si>
  <si>
    <t>47022</t>
  </si>
  <si>
    <t>022</t>
  </si>
  <si>
    <t>名護市旧名護</t>
  </si>
  <si>
    <t>01107</t>
  </si>
  <si>
    <t>札幌市　西区</t>
  </si>
  <si>
    <t>02207</t>
  </si>
  <si>
    <t>三沢市</t>
  </si>
  <si>
    <t>03208</t>
  </si>
  <si>
    <t>遠野市</t>
  </si>
  <si>
    <t>04203</t>
  </si>
  <si>
    <t>塩竈市</t>
  </si>
  <si>
    <t>05209</t>
  </si>
  <si>
    <t>鹿角市</t>
  </si>
  <si>
    <t>06207</t>
  </si>
  <si>
    <t>上山市</t>
  </si>
  <si>
    <t>07208</t>
  </si>
  <si>
    <t>喜多方市</t>
  </si>
  <si>
    <t>08208</t>
  </si>
  <si>
    <t>龍ケ崎市</t>
  </si>
  <si>
    <t>09208</t>
  </si>
  <si>
    <t>小山市</t>
  </si>
  <si>
    <t>10207</t>
  </si>
  <si>
    <t>館林市</t>
  </si>
  <si>
    <t>11107</t>
  </si>
  <si>
    <t>さいたま市　浦和区</t>
  </si>
  <si>
    <t>12202</t>
  </si>
  <si>
    <t>銚子市</t>
  </si>
  <si>
    <t>13107</t>
  </si>
  <si>
    <t>墨田区</t>
  </si>
  <si>
    <t>14107</t>
  </si>
  <si>
    <t>横浜市　磯子区</t>
  </si>
  <si>
    <t>15107</t>
  </si>
  <si>
    <t>新潟市　西区</t>
  </si>
  <si>
    <t>16208</t>
  </si>
  <si>
    <t>砺波市</t>
  </si>
  <si>
    <t>17207</t>
  </si>
  <si>
    <t>羽咋市</t>
  </si>
  <si>
    <t>18208</t>
  </si>
  <si>
    <t>あわら市</t>
  </si>
  <si>
    <t>19208</t>
  </si>
  <si>
    <t>南アルプス市</t>
  </si>
  <si>
    <t>20207</t>
  </si>
  <si>
    <t>須坂市</t>
  </si>
  <si>
    <t>21207</t>
  </si>
  <si>
    <t>美濃市</t>
  </si>
  <si>
    <t>22134</t>
  </si>
  <si>
    <t>134</t>
  </si>
  <si>
    <t>浜松市　南区</t>
  </si>
  <si>
    <t>23107</t>
  </si>
  <si>
    <t>名古屋市　昭和区</t>
  </si>
  <si>
    <t>25380</t>
  </si>
  <si>
    <t>380</t>
  </si>
  <si>
    <t>蒲生郡</t>
  </si>
  <si>
    <t>27124</t>
  </si>
  <si>
    <t>124</t>
  </si>
  <si>
    <t>大阪市　鶴見区</t>
  </si>
  <si>
    <t>28206</t>
  </si>
  <si>
    <t>芦屋市</t>
  </si>
  <si>
    <t>29420</t>
  </si>
  <si>
    <t>420</t>
  </si>
  <si>
    <t>北葛城郡</t>
  </si>
  <si>
    <t>30202</t>
  </si>
  <si>
    <t>海南市</t>
  </si>
  <si>
    <t>31360</t>
  </si>
  <si>
    <t>東伯郡</t>
  </si>
  <si>
    <t>32207</t>
  </si>
  <si>
    <t>江津市</t>
  </si>
  <si>
    <t>33204</t>
  </si>
  <si>
    <t>玉野市</t>
  </si>
  <si>
    <t>34107</t>
  </si>
  <si>
    <t>広島市　安芸区</t>
  </si>
  <si>
    <t>35208</t>
  </si>
  <si>
    <t>岩国市</t>
  </si>
  <si>
    <t>36207</t>
  </si>
  <si>
    <t>美馬市</t>
  </si>
  <si>
    <t>38207</t>
  </si>
  <si>
    <t>大洲市</t>
  </si>
  <si>
    <t>39208</t>
  </si>
  <si>
    <t>宿毛市</t>
  </si>
  <si>
    <t>40109</t>
  </si>
  <si>
    <t>109</t>
  </si>
  <si>
    <t>北九州市　八幡西区</t>
  </si>
  <si>
    <t>41207</t>
  </si>
  <si>
    <t>鹿島市</t>
  </si>
  <si>
    <t>42208</t>
  </si>
  <si>
    <t>松浦市</t>
  </si>
  <si>
    <t>43208</t>
  </si>
  <si>
    <t>山鹿市</t>
  </si>
  <si>
    <t>44207</t>
  </si>
  <si>
    <t>津久見市</t>
  </si>
  <si>
    <t>45207</t>
  </si>
  <si>
    <t>串間市</t>
  </si>
  <si>
    <t>46213</t>
  </si>
  <si>
    <t>213</t>
  </si>
  <si>
    <t>西之表市</t>
  </si>
  <si>
    <t>47023</t>
  </si>
  <si>
    <t>023</t>
  </si>
  <si>
    <t>名護市旧屋部</t>
  </si>
  <si>
    <t>01108</t>
  </si>
  <si>
    <t>札幌市　厚別区</t>
  </si>
  <si>
    <t>02208</t>
  </si>
  <si>
    <t>むつ市</t>
  </si>
  <si>
    <t>03209</t>
  </si>
  <si>
    <t>一関市</t>
  </si>
  <si>
    <t>04205</t>
  </si>
  <si>
    <t>気仙沼市</t>
  </si>
  <si>
    <t>05210</t>
  </si>
  <si>
    <t>由利本荘市</t>
  </si>
  <si>
    <t>06208</t>
  </si>
  <si>
    <t>村山市</t>
  </si>
  <si>
    <t>07209</t>
  </si>
  <si>
    <t>相馬市</t>
  </si>
  <si>
    <t>08210</t>
  </si>
  <si>
    <t>下妻市</t>
  </si>
  <si>
    <t>09209</t>
  </si>
  <si>
    <t>真岡市</t>
  </si>
  <si>
    <t>10208</t>
  </si>
  <si>
    <t>渋川市</t>
  </si>
  <si>
    <t>11108</t>
  </si>
  <si>
    <t>さいたま市　南区</t>
  </si>
  <si>
    <t>12203</t>
  </si>
  <si>
    <t>市川市</t>
  </si>
  <si>
    <t>13108</t>
  </si>
  <si>
    <t>江東区</t>
  </si>
  <si>
    <t>14108</t>
  </si>
  <si>
    <t>横浜市　金沢区</t>
  </si>
  <si>
    <t>15108</t>
  </si>
  <si>
    <t>新潟市　西蒲区</t>
  </si>
  <si>
    <t>16209</t>
  </si>
  <si>
    <t>小矢部市</t>
  </si>
  <si>
    <t>17209</t>
  </si>
  <si>
    <t>かほく市</t>
  </si>
  <si>
    <t>18209</t>
  </si>
  <si>
    <t>越前市</t>
  </si>
  <si>
    <t>19209</t>
  </si>
  <si>
    <t>北杜市</t>
  </si>
  <si>
    <t>20208</t>
  </si>
  <si>
    <t>小諸市</t>
  </si>
  <si>
    <t>21208</t>
  </si>
  <si>
    <t>瑞浪市</t>
  </si>
  <si>
    <t>22135</t>
  </si>
  <si>
    <t>135</t>
  </si>
  <si>
    <t>浜松市　北区</t>
  </si>
  <si>
    <t>23108</t>
  </si>
  <si>
    <t>名古屋市　瑞穂区</t>
  </si>
  <si>
    <t>24209</t>
  </si>
  <si>
    <t>尾鷲市</t>
  </si>
  <si>
    <t>25211</t>
  </si>
  <si>
    <t>211</t>
  </si>
  <si>
    <t>湖南市</t>
  </si>
  <si>
    <t>26111</t>
  </si>
  <si>
    <t>111</t>
  </si>
  <si>
    <t>京都市　西京区</t>
  </si>
  <si>
    <t>27118</t>
  </si>
  <si>
    <t>118</t>
  </si>
  <si>
    <t>大阪市　城東区</t>
  </si>
  <si>
    <t>28101</t>
  </si>
  <si>
    <t>神戸市　東灘区</t>
  </si>
  <si>
    <t>29211</t>
  </si>
  <si>
    <t>葛城市</t>
  </si>
  <si>
    <t>30300</t>
  </si>
  <si>
    <t>海草郡</t>
  </si>
  <si>
    <t>31380</t>
  </si>
  <si>
    <t>西伯郡</t>
  </si>
  <si>
    <t>32209</t>
  </si>
  <si>
    <t>雲南市</t>
  </si>
  <si>
    <t>33205</t>
  </si>
  <si>
    <t>笠岡市</t>
  </si>
  <si>
    <t>34108</t>
  </si>
  <si>
    <t>広島市　佐伯区</t>
  </si>
  <si>
    <t>35210</t>
  </si>
  <si>
    <t>光市</t>
  </si>
  <si>
    <t>36208</t>
  </si>
  <si>
    <t>三好市</t>
  </si>
  <si>
    <t>38210</t>
  </si>
  <si>
    <t>伊予市</t>
  </si>
  <si>
    <t>39209</t>
  </si>
  <si>
    <t>土佐清水市</t>
  </si>
  <si>
    <t>40131</t>
  </si>
  <si>
    <t>福岡市　東区</t>
  </si>
  <si>
    <t>41208</t>
  </si>
  <si>
    <t>小城市</t>
  </si>
  <si>
    <t>42209</t>
  </si>
  <si>
    <t>対馬市</t>
  </si>
  <si>
    <t>43210</t>
  </si>
  <si>
    <t>菊池市</t>
  </si>
  <si>
    <t>44208</t>
  </si>
  <si>
    <t>竹田市</t>
  </si>
  <si>
    <t>45208</t>
  </si>
  <si>
    <t>西都市</t>
  </si>
  <si>
    <t>46214</t>
  </si>
  <si>
    <t>垂水市</t>
  </si>
  <si>
    <t>47024</t>
  </si>
  <si>
    <t>024</t>
  </si>
  <si>
    <t>名護市旧羽地</t>
  </si>
  <si>
    <t>01109</t>
  </si>
  <si>
    <t>札幌市　手稲区</t>
  </si>
  <si>
    <t>02209</t>
  </si>
  <si>
    <t>つがる市</t>
  </si>
  <si>
    <t>03210</t>
  </si>
  <si>
    <t>陸前高田市</t>
  </si>
  <si>
    <t>04206</t>
  </si>
  <si>
    <t>白石市</t>
  </si>
  <si>
    <t>05211</t>
  </si>
  <si>
    <t>潟上市</t>
  </si>
  <si>
    <t>06209</t>
  </si>
  <si>
    <t>長井市</t>
  </si>
  <si>
    <t>07210</t>
  </si>
  <si>
    <t>二本松市</t>
  </si>
  <si>
    <t>08211</t>
  </si>
  <si>
    <t>常総市</t>
  </si>
  <si>
    <t>09210</t>
  </si>
  <si>
    <t>大田原市</t>
  </si>
  <si>
    <t>10209</t>
  </si>
  <si>
    <t>藤岡市</t>
  </si>
  <si>
    <t>11109</t>
  </si>
  <si>
    <t>さいたま市　緑区</t>
  </si>
  <si>
    <t>12204</t>
  </si>
  <si>
    <t>船橋市</t>
  </si>
  <si>
    <t>13109</t>
  </si>
  <si>
    <t>品川区</t>
  </si>
  <si>
    <t>14109</t>
  </si>
  <si>
    <t>横浜市　港北区</t>
  </si>
  <si>
    <t>15202</t>
  </si>
  <si>
    <t>長岡市</t>
  </si>
  <si>
    <t>16210</t>
  </si>
  <si>
    <t>南砺市</t>
  </si>
  <si>
    <t>17210</t>
  </si>
  <si>
    <t>白山市</t>
  </si>
  <si>
    <t>18210</t>
  </si>
  <si>
    <t>坂井市</t>
  </si>
  <si>
    <t>19210</t>
  </si>
  <si>
    <t>甲斐市</t>
  </si>
  <si>
    <t>20209</t>
  </si>
  <si>
    <t>伊那市</t>
  </si>
  <si>
    <t>21209</t>
  </si>
  <si>
    <t>羽島市</t>
  </si>
  <si>
    <t>22136</t>
  </si>
  <si>
    <t>136</t>
  </si>
  <si>
    <t>浜松市　浜北区</t>
  </si>
  <si>
    <t>23109</t>
  </si>
  <si>
    <t>名古屋市　熱田区</t>
  </si>
  <si>
    <t>24210</t>
  </si>
  <si>
    <t>亀山市</t>
  </si>
  <si>
    <t>26107</t>
  </si>
  <si>
    <t>京都市　南区</t>
  </si>
  <si>
    <t>27115</t>
  </si>
  <si>
    <t>115</t>
  </si>
  <si>
    <t>大阪市　東成区</t>
  </si>
  <si>
    <t>28102</t>
  </si>
  <si>
    <t>神戸市　灘区</t>
  </si>
  <si>
    <t>29210</t>
  </si>
  <si>
    <t>香芝市</t>
  </si>
  <si>
    <t>30204</t>
  </si>
  <si>
    <t>有田市</t>
  </si>
  <si>
    <t>31400</t>
  </si>
  <si>
    <t>400</t>
  </si>
  <si>
    <t>日野郡</t>
  </si>
  <si>
    <t>32300</t>
  </si>
  <si>
    <t>八束郡</t>
  </si>
  <si>
    <t>33207</t>
  </si>
  <si>
    <t>井原市</t>
  </si>
  <si>
    <t>34202</t>
  </si>
  <si>
    <t>呉市</t>
  </si>
  <si>
    <t>35211</t>
  </si>
  <si>
    <t>長門市</t>
  </si>
  <si>
    <t>36300</t>
  </si>
  <si>
    <t>勝浦郡</t>
  </si>
  <si>
    <t>38213</t>
  </si>
  <si>
    <t>四国中央市</t>
  </si>
  <si>
    <t>39210</t>
  </si>
  <si>
    <t>四万十市</t>
  </si>
  <si>
    <t>40132</t>
  </si>
  <si>
    <t>福岡市　博多区</t>
  </si>
  <si>
    <t>41209</t>
  </si>
  <si>
    <t>嬉野市</t>
  </si>
  <si>
    <t>42210</t>
  </si>
  <si>
    <t>壱岐市</t>
  </si>
  <si>
    <t>43211</t>
  </si>
  <si>
    <t>宇土市</t>
  </si>
  <si>
    <t>44209</t>
  </si>
  <si>
    <t>豊後高田市</t>
  </si>
  <si>
    <t>45209</t>
  </si>
  <si>
    <t>えびの市</t>
  </si>
  <si>
    <t>46215</t>
  </si>
  <si>
    <t>215</t>
  </si>
  <si>
    <t>薩摩川内市</t>
  </si>
  <si>
    <t>47025</t>
  </si>
  <si>
    <t>025</t>
  </si>
  <si>
    <t>名護市旧屋我地</t>
  </si>
  <si>
    <t>01110</t>
  </si>
  <si>
    <t>110</t>
  </si>
  <si>
    <t>札幌市　清田区</t>
  </si>
  <si>
    <t>02210</t>
  </si>
  <si>
    <t>平川市</t>
  </si>
  <si>
    <t>03211</t>
  </si>
  <si>
    <t>釜石市</t>
  </si>
  <si>
    <t>04207</t>
  </si>
  <si>
    <t>名取市</t>
  </si>
  <si>
    <t>05212</t>
  </si>
  <si>
    <t>大仙市</t>
  </si>
  <si>
    <t>06210</t>
  </si>
  <si>
    <t>天童市</t>
  </si>
  <si>
    <t>07211</t>
  </si>
  <si>
    <t>田村市</t>
  </si>
  <si>
    <t>08212</t>
  </si>
  <si>
    <t>常陸太田市</t>
  </si>
  <si>
    <t>09211</t>
  </si>
  <si>
    <t>矢板市</t>
  </si>
  <si>
    <t>10210</t>
  </si>
  <si>
    <t>富岡市</t>
  </si>
  <si>
    <t>11110</t>
  </si>
  <si>
    <t>さいたま市　岩槻区</t>
  </si>
  <si>
    <t>12205</t>
  </si>
  <si>
    <t>館山市</t>
  </si>
  <si>
    <t>13110</t>
  </si>
  <si>
    <t>目黒区</t>
  </si>
  <si>
    <t>14110</t>
  </si>
  <si>
    <t>横浜市　戸塚区</t>
  </si>
  <si>
    <t>15204</t>
  </si>
  <si>
    <t>三条市</t>
  </si>
  <si>
    <t>16211</t>
  </si>
  <si>
    <t>射水市</t>
  </si>
  <si>
    <t>17211</t>
  </si>
  <si>
    <t>能美市</t>
  </si>
  <si>
    <t>18320</t>
  </si>
  <si>
    <t>吉田郡</t>
  </si>
  <si>
    <t>19211</t>
  </si>
  <si>
    <t>笛吹市</t>
  </si>
  <si>
    <t>20210</t>
  </si>
  <si>
    <t>駒ケ根市</t>
  </si>
  <si>
    <t>21210</t>
  </si>
  <si>
    <t>恵那市</t>
  </si>
  <si>
    <t>22137</t>
  </si>
  <si>
    <t>137</t>
  </si>
  <si>
    <t>浜松市　天竜区</t>
  </si>
  <si>
    <t>23110</t>
  </si>
  <si>
    <t>名古屋市　中川区</t>
  </si>
  <si>
    <t>24211</t>
  </si>
  <si>
    <t>鳥羽市</t>
  </si>
  <si>
    <t>25209</t>
  </si>
  <si>
    <t>甲賀市</t>
  </si>
  <si>
    <t>26105</t>
  </si>
  <si>
    <t>京都市　東山区</t>
  </si>
  <si>
    <t>27104</t>
  </si>
  <si>
    <t>大阪市　此花区</t>
  </si>
  <si>
    <t>28110</t>
  </si>
  <si>
    <t>神戸市　中央区</t>
  </si>
  <si>
    <t>29202</t>
  </si>
  <si>
    <t>大和高田市</t>
  </si>
  <si>
    <t>30360</t>
  </si>
  <si>
    <t>有田郡</t>
  </si>
  <si>
    <t>32340</t>
  </si>
  <si>
    <t>仁多郡</t>
  </si>
  <si>
    <t>33208</t>
  </si>
  <si>
    <t>総社市</t>
  </si>
  <si>
    <t>34203</t>
  </si>
  <si>
    <t>竹原市</t>
  </si>
  <si>
    <t>35212</t>
  </si>
  <si>
    <t>柳井市</t>
  </si>
  <si>
    <t>36340</t>
  </si>
  <si>
    <t>名西郡</t>
  </si>
  <si>
    <t>38214</t>
  </si>
  <si>
    <t>西予市</t>
  </si>
  <si>
    <t>39211</t>
  </si>
  <si>
    <t>香南市</t>
  </si>
  <si>
    <t>40133</t>
  </si>
  <si>
    <t>福岡市　中央区</t>
  </si>
  <si>
    <t>41210</t>
  </si>
  <si>
    <t>神埼市</t>
  </si>
  <si>
    <t>42211</t>
  </si>
  <si>
    <t>五島市</t>
  </si>
  <si>
    <t>43212</t>
  </si>
  <si>
    <t>上天草市</t>
  </si>
  <si>
    <t>44210</t>
  </si>
  <si>
    <t>杵築市</t>
  </si>
  <si>
    <t>45300</t>
  </si>
  <si>
    <t>宮崎郡</t>
  </si>
  <si>
    <t>46216</t>
  </si>
  <si>
    <t>日置市</t>
  </si>
  <si>
    <t>47041</t>
  </si>
  <si>
    <t>041</t>
  </si>
  <si>
    <t>沖縄市旧コザ</t>
  </si>
  <si>
    <t>01202</t>
  </si>
  <si>
    <t>函館市</t>
  </si>
  <si>
    <t>02300</t>
  </si>
  <si>
    <t>東津軽郡</t>
  </si>
  <si>
    <t>03213</t>
  </si>
  <si>
    <t>二戸市</t>
  </si>
  <si>
    <t>04208</t>
  </si>
  <si>
    <t>角田市</t>
  </si>
  <si>
    <t>05213</t>
  </si>
  <si>
    <t>北秋田市</t>
  </si>
  <si>
    <t>06211</t>
  </si>
  <si>
    <t>東根市</t>
  </si>
  <si>
    <t>07212</t>
  </si>
  <si>
    <t>南相馬市</t>
  </si>
  <si>
    <t>08214</t>
  </si>
  <si>
    <t>高萩市</t>
  </si>
  <si>
    <t>09213</t>
  </si>
  <si>
    <t>那須塩原市</t>
  </si>
  <si>
    <t>10211</t>
  </si>
  <si>
    <t>安中市</t>
  </si>
  <si>
    <t>11201</t>
  </si>
  <si>
    <t>川越市</t>
  </si>
  <si>
    <t>12206</t>
  </si>
  <si>
    <t>木更津・君津・袖ヶ浦</t>
  </si>
  <si>
    <t>13111</t>
  </si>
  <si>
    <t>大田区</t>
  </si>
  <si>
    <t>14111</t>
  </si>
  <si>
    <t>横浜市　港南区</t>
  </si>
  <si>
    <t>15205</t>
  </si>
  <si>
    <t>柏崎市</t>
  </si>
  <si>
    <t>16320</t>
  </si>
  <si>
    <t>中新川郡</t>
  </si>
  <si>
    <t>17212</t>
  </si>
  <si>
    <t>野々市市</t>
  </si>
  <si>
    <t>18380</t>
  </si>
  <si>
    <t>今立郡</t>
  </si>
  <si>
    <t>19212</t>
  </si>
  <si>
    <t>上野原市</t>
  </si>
  <si>
    <t>20211</t>
  </si>
  <si>
    <t>中野市</t>
  </si>
  <si>
    <t>21211</t>
  </si>
  <si>
    <t>美濃加茂市</t>
  </si>
  <si>
    <t>23111</t>
  </si>
  <si>
    <t>名古屋市　港区</t>
  </si>
  <si>
    <t>25213</t>
  </si>
  <si>
    <t>東近江市</t>
  </si>
  <si>
    <t>26110</t>
  </si>
  <si>
    <t>京都市　山科区</t>
  </si>
  <si>
    <t>27113</t>
  </si>
  <si>
    <t>113</t>
  </si>
  <si>
    <t>大阪市　西淀川区</t>
  </si>
  <si>
    <t>28105</t>
  </si>
  <si>
    <t>神戸市　兵庫区</t>
  </si>
  <si>
    <t>29205</t>
  </si>
  <si>
    <t>橿原市</t>
  </si>
  <si>
    <t>30380</t>
  </si>
  <si>
    <t>日高郡</t>
  </si>
  <si>
    <t>32380</t>
  </si>
  <si>
    <t>飯石郡</t>
  </si>
  <si>
    <t>33209</t>
  </si>
  <si>
    <t>高梁市</t>
  </si>
  <si>
    <t>34204</t>
  </si>
  <si>
    <t>三原市</t>
  </si>
  <si>
    <t>35213</t>
  </si>
  <si>
    <t>美祢市</t>
  </si>
  <si>
    <t>36360</t>
  </si>
  <si>
    <t>那賀郡</t>
  </si>
  <si>
    <t>38215</t>
  </si>
  <si>
    <t>東温市</t>
  </si>
  <si>
    <t>39212</t>
  </si>
  <si>
    <t>香美市</t>
  </si>
  <si>
    <t>40134</t>
  </si>
  <si>
    <t>福岡市　南区</t>
  </si>
  <si>
    <t>41320</t>
  </si>
  <si>
    <t>神埼郡</t>
  </si>
  <si>
    <t>42212</t>
  </si>
  <si>
    <t>西海市</t>
  </si>
  <si>
    <t>43213</t>
  </si>
  <si>
    <t>宇城市</t>
  </si>
  <si>
    <t>44211</t>
  </si>
  <si>
    <t>宇佐市</t>
  </si>
  <si>
    <t>45340</t>
  </si>
  <si>
    <t>北諸県郡</t>
  </si>
  <si>
    <t>46217</t>
  </si>
  <si>
    <t>曽於市</t>
  </si>
  <si>
    <t>47042</t>
  </si>
  <si>
    <t>042</t>
  </si>
  <si>
    <t>沖縄市旧美里</t>
  </si>
  <si>
    <t>22138</t>
  </si>
  <si>
    <t>138</t>
  </si>
  <si>
    <t>浜松市　中央区</t>
  </si>
  <si>
    <t>01203</t>
  </si>
  <si>
    <t>小樽市</t>
  </si>
  <si>
    <t>02320</t>
  </si>
  <si>
    <t>西津軽郡</t>
  </si>
  <si>
    <t>03214</t>
  </si>
  <si>
    <t>八幡平市</t>
  </si>
  <si>
    <t>04209</t>
  </si>
  <si>
    <t>多賀城市</t>
  </si>
  <si>
    <t>05214</t>
  </si>
  <si>
    <t>にかほ市</t>
  </si>
  <si>
    <t>06212</t>
  </si>
  <si>
    <t>尾花沢市</t>
  </si>
  <si>
    <t>07213</t>
  </si>
  <si>
    <t>伊達市</t>
  </si>
  <si>
    <t>08215</t>
  </si>
  <si>
    <t>北茨城市</t>
  </si>
  <si>
    <t>09214</t>
  </si>
  <si>
    <t>さくら市</t>
  </si>
  <si>
    <t>10212</t>
  </si>
  <si>
    <t>みどり市</t>
  </si>
  <si>
    <t>11202</t>
  </si>
  <si>
    <t>熊谷市</t>
  </si>
  <si>
    <t>12207</t>
  </si>
  <si>
    <t>松戸市</t>
  </si>
  <si>
    <t>13112</t>
  </si>
  <si>
    <t>112</t>
  </si>
  <si>
    <t>世田谷区</t>
  </si>
  <si>
    <t>14112</t>
  </si>
  <si>
    <t>横浜市　旭区</t>
  </si>
  <si>
    <t>15206</t>
  </si>
  <si>
    <t>新発田市</t>
  </si>
  <si>
    <t>16340</t>
  </si>
  <si>
    <t>下新川郡</t>
  </si>
  <si>
    <t>17360</t>
  </si>
  <si>
    <t>河北郡</t>
  </si>
  <si>
    <t>18400</t>
  </si>
  <si>
    <t>南条郡</t>
  </si>
  <si>
    <t>19213</t>
  </si>
  <si>
    <t>甲州市</t>
  </si>
  <si>
    <t>20212</t>
  </si>
  <si>
    <t>大町市</t>
  </si>
  <si>
    <t>21212</t>
  </si>
  <si>
    <t>土岐市</t>
  </si>
  <si>
    <t>23112</t>
  </si>
  <si>
    <t>名古屋市　南区</t>
  </si>
  <si>
    <t>24214</t>
  </si>
  <si>
    <t>いなべ市</t>
  </si>
  <si>
    <t>25420</t>
  </si>
  <si>
    <t>愛知郡</t>
  </si>
  <si>
    <t>26109</t>
  </si>
  <si>
    <t>京都市　伏見区</t>
  </si>
  <si>
    <t>27123</t>
  </si>
  <si>
    <t>123</t>
  </si>
  <si>
    <t>大阪市　淀川区</t>
  </si>
  <si>
    <t>28109</t>
  </si>
  <si>
    <t>神戸市　北区</t>
  </si>
  <si>
    <t>29206</t>
  </si>
  <si>
    <t>桜井市</t>
  </si>
  <si>
    <t>30205</t>
  </si>
  <si>
    <t>御坊市</t>
  </si>
  <si>
    <t>32400</t>
  </si>
  <si>
    <t>簸川郡</t>
  </si>
  <si>
    <t>33210</t>
  </si>
  <si>
    <t>新見市</t>
  </si>
  <si>
    <t>34205</t>
  </si>
  <si>
    <t>尾道市</t>
  </si>
  <si>
    <t>35215</t>
  </si>
  <si>
    <t>周南市</t>
  </si>
  <si>
    <t>36380</t>
  </si>
  <si>
    <t>海部郡</t>
  </si>
  <si>
    <t>38340</t>
  </si>
  <si>
    <t>越智郡</t>
  </si>
  <si>
    <t>39300</t>
  </si>
  <si>
    <t>安芸郡</t>
  </si>
  <si>
    <t>40135</t>
  </si>
  <si>
    <t>福岡市　西区</t>
  </si>
  <si>
    <t>41340</t>
  </si>
  <si>
    <t>三養基郡</t>
  </si>
  <si>
    <t>42213</t>
  </si>
  <si>
    <t>雲仙市</t>
  </si>
  <si>
    <t>43214</t>
  </si>
  <si>
    <t>阿蘇市</t>
  </si>
  <si>
    <t>44212</t>
  </si>
  <si>
    <t>豊後大野市</t>
  </si>
  <si>
    <t>45360</t>
  </si>
  <si>
    <t>西諸県郡</t>
  </si>
  <si>
    <t>46218</t>
  </si>
  <si>
    <t>218</t>
  </si>
  <si>
    <t>霧島市</t>
  </si>
  <si>
    <t>47205</t>
  </si>
  <si>
    <t>宜野湾市</t>
  </si>
  <si>
    <t>22139</t>
  </si>
  <si>
    <t>139</t>
  </si>
  <si>
    <t>浜松市　浜名区</t>
  </si>
  <si>
    <t>01204</t>
  </si>
  <si>
    <t>旭川市</t>
  </si>
  <si>
    <t>02360</t>
  </si>
  <si>
    <t>南津軽郡</t>
  </si>
  <si>
    <t>03215</t>
  </si>
  <si>
    <t>奥州市</t>
  </si>
  <si>
    <t>04211</t>
  </si>
  <si>
    <t>岩沼市</t>
  </si>
  <si>
    <t>05215</t>
  </si>
  <si>
    <t>仙北市</t>
  </si>
  <si>
    <t>06213</t>
  </si>
  <si>
    <t>南陽市</t>
  </si>
  <si>
    <t>07214</t>
  </si>
  <si>
    <t>本宮市</t>
  </si>
  <si>
    <t>08216</t>
  </si>
  <si>
    <t>笠間市</t>
  </si>
  <si>
    <t>09215</t>
  </si>
  <si>
    <t>那須烏山市</t>
  </si>
  <si>
    <t>10380</t>
  </si>
  <si>
    <t>甘楽郡</t>
  </si>
  <si>
    <t>11203</t>
  </si>
  <si>
    <t>川口市</t>
  </si>
  <si>
    <t>12208</t>
  </si>
  <si>
    <t>野田市</t>
  </si>
  <si>
    <t>13113</t>
  </si>
  <si>
    <t>渋谷区</t>
  </si>
  <si>
    <t>14113</t>
  </si>
  <si>
    <t>横浜市　緑区</t>
  </si>
  <si>
    <t>15208</t>
  </si>
  <si>
    <t>小千谷市</t>
  </si>
  <si>
    <t>17380</t>
  </si>
  <si>
    <t>羽昨郡</t>
  </si>
  <si>
    <t>18420</t>
  </si>
  <si>
    <t>丹生郡</t>
  </si>
  <si>
    <t>19214</t>
  </si>
  <si>
    <t>中央市</t>
  </si>
  <si>
    <t>20213</t>
  </si>
  <si>
    <t>飯山市</t>
  </si>
  <si>
    <t>21213</t>
  </si>
  <si>
    <t>各務原市</t>
  </si>
  <si>
    <t>23113</t>
  </si>
  <si>
    <t>名古屋市　守山区</t>
  </si>
  <si>
    <t>24215</t>
  </si>
  <si>
    <t>志摩市</t>
  </si>
  <si>
    <t>25440</t>
  </si>
  <si>
    <t>440</t>
  </si>
  <si>
    <t>犬上郡</t>
  </si>
  <si>
    <t>26208</t>
  </si>
  <si>
    <t>向日市</t>
  </si>
  <si>
    <t>27114</t>
  </si>
  <si>
    <t>114</t>
  </si>
  <si>
    <t>大阪市　東淀川区</t>
  </si>
  <si>
    <t>28106</t>
  </si>
  <si>
    <t>神戸市　長田区</t>
  </si>
  <si>
    <t>29400</t>
  </si>
  <si>
    <t>高市郡</t>
  </si>
  <si>
    <t>30206</t>
  </si>
  <si>
    <t>田辺市</t>
  </si>
  <si>
    <t>32440</t>
  </si>
  <si>
    <t>邑智郡</t>
  </si>
  <si>
    <t>33211</t>
  </si>
  <si>
    <t>備前市</t>
  </si>
  <si>
    <t>34207</t>
  </si>
  <si>
    <t>福山市</t>
  </si>
  <si>
    <t>35216</t>
  </si>
  <si>
    <t>山陽小野田市</t>
  </si>
  <si>
    <t>36400</t>
  </si>
  <si>
    <t>板野郡</t>
  </si>
  <si>
    <t>38380</t>
  </si>
  <si>
    <t>上浮穴郡</t>
  </si>
  <si>
    <t>39340</t>
  </si>
  <si>
    <t>長岡郡</t>
  </si>
  <si>
    <t>40136</t>
  </si>
  <si>
    <t>福岡市　城南区</t>
  </si>
  <si>
    <t>41380</t>
  </si>
  <si>
    <t>東松浦郡</t>
  </si>
  <si>
    <t>42214</t>
  </si>
  <si>
    <t>南島原市</t>
  </si>
  <si>
    <t>43215</t>
  </si>
  <si>
    <t>天草市</t>
  </si>
  <si>
    <t>44213</t>
  </si>
  <si>
    <t>由布市</t>
  </si>
  <si>
    <t>45400</t>
  </si>
  <si>
    <t>児湯郡</t>
  </si>
  <si>
    <t>46219</t>
  </si>
  <si>
    <t>219</t>
  </si>
  <si>
    <t>いちき串木野市</t>
  </si>
  <si>
    <t>47207</t>
  </si>
  <si>
    <t>石垣市</t>
  </si>
  <si>
    <t>22140</t>
  </si>
  <si>
    <t>140</t>
  </si>
  <si>
    <t>01205</t>
  </si>
  <si>
    <t>室蘭市</t>
  </si>
  <si>
    <t>02380</t>
  </si>
  <si>
    <t>北津軽郡</t>
  </si>
  <si>
    <t>03300</t>
  </si>
  <si>
    <t>岩手郡</t>
  </si>
  <si>
    <t>04212</t>
  </si>
  <si>
    <t>登米市</t>
  </si>
  <si>
    <t>05300</t>
  </si>
  <si>
    <t>鹿角郡</t>
  </si>
  <si>
    <t>06300</t>
  </si>
  <si>
    <t>東村山郡</t>
  </si>
  <si>
    <t>07300</t>
  </si>
  <si>
    <t>伊達郡</t>
  </si>
  <si>
    <t>08217</t>
  </si>
  <si>
    <t>取手市</t>
  </si>
  <si>
    <t>09216</t>
  </si>
  <si>
    <t>下野市</t>
  </si>
  <si>
    <t>10420</t>
  </si>
  <si>
    <t>吾妻郡</t>
  </si>
  <si>
    <t>11206</t>
  </si>
  <si>
    <t>行田市</t>
  </si>
  <si>
    <t>12210</t>
  </si>
  <si>
    <t>茂原市</t>
  </si>
  <si>
    <t>13114</t>
  </si>
  <si>
    <t>中野区</t>
  </si>
  <si>
    <t>14114</t>
  </si>
  <si>
    <t>横浜市　瀬谷区</t>
  </si>
  <si>
    <t>15209</t>
  </si>
  <si>
    <t>加茂市</t>
  </si>
  <si>
    <t>17400</t>
  </si>
  <si>
    <t>鹿島郡</t>
  </si>
  <si>
    <t>18440</t>
  </si>
  <si>
    <t>三方郡</t>
  </si>
  <si>
    <t>19340</t>
  </si>
  <si>
    <t>西八代郡</t>
  </si>
  <si>
    <t>20214</t>
  </si>
  <si>
    <t>茅野市</t>
  </si>
  <si>
    <t>21214</t>
  </si>
  <si>
    <t>可児市</t>
  </si>
  <si>
    <t>22203</t>
  </si>
  <si>
    <t>沼津市</t>
  </si>
  <si>
    <t>23114</t>
  </si>
  <si>
    <t>名古屋市　緑区</t>
  </si>
  <si>
    <t>25202</t>
  </si>
  <si>
    <t>彦根市</t>
  </si>
  <si>
    <t>26209</t>
  </si>
  <si>
    <t>長岡京市</t>
  </si>
  <si>
    <t>27107</t>
  </si>
  <si>
    <t>大阪市　港区</t>
  </si>
  <si>
    <t>28107</t>
  </si>
  <si>
    <t>神戸市　須磨区</t>
  </si>
  <si>
    <t>29208</t>
  </si>
  <si>
    <t>御所市</t>
  </si>
  <si>
    <t>30400</t>
  </si>
  <si>
    <t>西牟婁郡</t>
  </si>
  <si>
    <t>32500</t>
  </si>
  <si>
    <t>500</t>
  </si>
  <si>
    <t>鹿足郡</t>
  </si>
  <si>
    <t>33212</t>
  </si>
  <si>
    <t>瀬戸内市</t>
  </si>
  <si>
    <t>34208</t>
  </si>
  <si>
    <t>府中市</t>
  </si>
  <si>
    <t>35300</t>
  </si>
  <si>
    <t>大島郡</t>
  </si>
  <si>
    <t>36460</t>
  </si>
  <si>
    <t>460</t>
  </si>
  <si>
    <t>美馬郡</t>
  </si>
  <si>
    <t>38400</t>
  </si>
  <si>
    <t>伊予郡</t>
  </si>
  <si>
    <t>39360</t>
  </si>
  <si>
    <t>土佐郡</t>
  </si>
  <si>
    <t>40137</t>
  </si>
  <si>
    <t>福岡市　早良区</t>
  </si>
  <si>
    <t>41400</t>
  </si>
  <si>
    <t>西松浦郡</t>
  </si>
  <si>
    <t>42300</t>
  </si>
  <si>
    <t>西彼杵郡</t>
  </si>
  <si>
    <t>43340</t>
  </si>
  <si>
    <t>下益城郡</t>
  </si>
  <si>
    <t>44214</t>
  </si>
  <si>
    <t>国東市</t>
  </si>
  <si>
    <t>45420</t>
  </si>
  <si>
    <t>東臼杵郡</t>
  </si>
  <si>
    <t>46220</t>
  </si>
  <si>
    <t>220</t>
  </si>
  <si>
    <t>南さつま市</t>
  </si>
  <si>
    <t>47208</t>
  </si>
  <si>
    <t>浦添市</t>
  </si>
  <si>
    <t>01206</t>
  </si>
  <si>
    <t>釧路市</t>
  </si>
  <si>
    <t>02400</t>
  </si>
  <si>
    <t>上北郡</t>
  </si>
  <si>
    <t>03320</t>
  </si>
  <si>
    <t>柴波郡</t>
  </si>
  <si>
    <t>04213</t>
  </si>
  <si>
    <t>栗原市</t>
  </si>
  <si>
    <t>05327</t>
  </si>
  <si>
    <t>327</t>
  </si>
  <si>
    <t>北秋田郡</t>
  </si>
  <si>
    <t>06320</t>
  </si>
  <si>
    <t>西村山郡</t>
  </si>
  <si>
    <t>07360</t>
  </si>
  <si>
    <t>南会津郡</t>
  </si>
  <si>
    <t>08219</t>
  </si>
  <si>
    <t>牛久市</t>
  </si>
  <si>
    <t>09300</t>
  </si>
  <si>
    <t>河内郡</t>
  </si>
  <si>
    <t>10460</t>
  </si>
  <si>
    <t>佐波郡</t>
  </si>
  <si>
    <t>11207</t>
  </si>
  <si>
    <t>秩父市</t>
  </si>
  <si>
    <t>12211</t>
  </si>
  <si>
    <t>成田市</t>
  </si>
  <si>
    <t>13115</t>
  </si>
  <si>
    <t>杉並区</t>
  </si>
  <si>
    <t>14115</t>
  </si>
  <si>
    <t>横浜市　栄区</t>
  </si>
  <si>
    <t>15210</t>
  </si>
  <si>
    <t>十日町市</t>
  </si>
  <si>
    <t>17460</t>
  </si>
  <si>
    <t>鳳珠郡</t>
  </si>
  <si>
    <t>18480</t>
  </si>
  <si>
    <t>480</t>
  </si>
  <si>
    <t>大飯郡</t>
  </si>
  <si>
    <t>19360</t>
  </si>
  <si>
    <t>南巨摩郡</t>
  </si>
  <si>
    <t>20215</t>
  </si>
  <si>
    <t>塩尻市</t>
  </si>
  <si>
    <t>21215</t>
  </si>
  <si>
    <t>山県市</t>
  </si>
  <si>
    <t>22205</t>
  </si>
  <si>
    <t>熱海市</t>
  </si>
  <si>
    <t>23115</t>
  </si>
  <si>
    <t>名古屋市　名東区</t>
  </si>
  <si>
    <t>24320</t>
  </si>
  <si>
    <t>員弁郡</t>
  </si>
  <si>
    <t>25214</t>
  </si>
  <si>
    <t>米原市</t>
  </si>
  <si>
    <t>26206</t>
  </si>
  <si>
    <t>亀岡市</t>
  </si>
  <si>
    <t>27108</t>
  </si>
  <si>
    <t>大阪市　大正区</t>
  </si>
  <si>
    <t>28108</t>
  </si>
  <si>
    <t>神戸市　垂水区</t>
  </si>
  <si>
    <t>29207</t>
  </si>
  <si>
    <t>五條市</t>
  </si>
  <si>
    <t>30420</t>
  </si>
  <si>
    <t>東牟婁郡</t>
  </si>
  <si>
    <t>32520</t>
  </si>
  <si>
    <t>520</t>
  </si>
  <si>
    <t>隠岐郡</t>
  </si>
  <si>
    <t>33213</t>
  </si>
  <si>
    <t>赤磐市</t>
  </si>
  <si>
    <t>34209</t>
  </si>
  <si>
    <t>三次市</t>
  </si>
  <si>
    <t>35340</t>
  </si>
  <si>
    <t>熊毛郡</t>
  </si>
  <si>
    <t>38420</t>
  </si>
  <si>
    <t>喜多郡</t>
  </si>
  <si>
    <t>39380</t>
  </si>
  <si>
    <t>吾川郡</t>
  </si>
  <si>
    <t>40202</t>
  </si>
  <si>
    <t>大牟田市</t>
  </si>
  <si>
    <t>41420</t>
  </si>
  <si>
    <t>杵島郡</t>
  </si>
  <si>
    <t>42320</t>
  </si>
  <si>
    <t>東彼杵郡</t>
  </si>
  <si>
    <t>43360</t>
  </si>
  <si>
    <t>玉名郡</t>
  </si>
  <si>
    <t>44320</t>
  </si>
  <si>
    <t>東国東郡</t>
  </si>
  <si>
    <t>45440</t>
  </si>
  <si>
    <t>西臼杵郡</t>
  </si>
  <si>
    <t>46221</t>
  </si>
  <si>
    <t>221</t>
  </si>
  <si>
    <t>志布志市</t>
  </si>
  <si>
    <t>47210</t>
  </si>
  <si>
    <t>糸満市</t>
  </si>
  <si>
    <t>01207</t>
  </si>
  <si>
    <t>帯広市</t>
  </si>
  <si>
    <t>02420</t>
  </si>
  <si>
    <t>下北郡</t>
  </si>
  <si>
    <t>03360</t>
  </si>
  <si>
    <t>和賀郡</t>
  </si>
  <si>
    <t>04214</t>
  </si>
  <si>
    <t>東松島市</t>
  </si>
  <si>
    <t>05340</t>
  </si>
  <si>
    <t>山本郡</t>
  </si>
  <si>
    <t>06340</t>
  </si>
  <si>
    <t>北村山郡</t>
  </si>
  <si>
    <t>07400</t>
  </si>
  <si>
    <t>耶麻郡</t>
  </si>
  <si>
    <t>08220</t>
  </si>
  <si>
    <t>つくば市</t>
  </si>
  <si>
    <t>09340</t>
  </si>
  <si>
    <t>芳賀郡</t>
  </si>
  <si>
    <t>10520</t>
  </si>
  <si>
    <t>邑楽郡</t>
  </si>
  <si>
    <t>11208</t>
  </si>
  <si>
    <t>所沢市</t>
  </si>
  <si>
    <t>12212</t>
  </si>
  <si>
    <t>佐倉市</t>
  </si>
  <si>
    <t>13116</t>
  </si>
  <si>
    <t>116</t>
  </si>
  <si>
    <t>豊島区</t>
  </si>
  <si>
    <t>14116</t>
  </si>
  <si>
    <t>横浜市　泉区</t>
  </si>
  <si>
    <t>15211</t>
  </si>
  <si>
    <t>見附市</t>
  </si>
  <si>
    <t>18500</t>
  </si>
  <si>
    <t>三方上中郡</t>
  </si>
  <si>
    <t>19420</t>
  </si>
  <si>
    <t>南都留郡</t>
  </si>
  <si>
    <t>20217</t>
  </si>
  <si>
    <t>佐久市</t>
  </si>
  <si>
    <t>21216</t>
  </si>
  <si>
    <t>瑞穂市</t>
  </si>
  <si>
    <t>22206</t>
  </si>
  <si>
    <t>三島市</t>
  </si>
  <si>
    <t>23116</t>
  </si>
  <si>
    <t>名古屋市　天白区</t>
  </si>
  <si>
    <t>24340</t>
  </si>
  <si>
    <t>三重郡</t>
  </si>
  <si>
    <t>25203</t>
  </si>
  <si>
    <t>長浜市</t>
  </si>
  <si>
    <t>26400</t>
  </si>
  <si>
    <t>船井郡</t>
  </si>
  <si>
    <t>27111</t>
  </si>
  <si>
    <t>大阪市　浪速区</t>
  </si>
  <si>
    <t>28111</t>
  </si>
  <si>
    <t>神戸市　西区</t>
  </si>
  <si>
    <t>29440</t>
  </si>
  <si>
    <t>吉野郡</t>
  </si>
  <si>
    <t>30207</t>
  </si>
  <si>
    <t>新宮市</t>
  </si>
  <si>
    <t>33214</t>
  </si>
  <si>
    <t>真庭市</t>
  </si>
  <si>
    <t>34210</t>
  </si>
  <si>
    <t>庄原市</t>
  </si>
  <si>
    <t>35500</t>
  </si>
  <si>
    <t>阿武郡</t>
  </si>
  <si>
    <t>38440</t>
  </si>
  <si>
    <t>西宇和郡</t>
  </si>
  <si>
    <t>39400</t>
  </si>
  <si>
    <t>高岡郡</t>
  </si>
  <si>
    <t>40203</t>
  </si>
  <si>
    <t>久留米市</t>
  </si>
  <si>
    <t>41440</t>
  </si>
  <si>
    <t>藤津郡</t>
  </si>
  <si>
    <t>42380</t>
  </si>
  <si>
    <t>北松浦郡</t>
  </si>
  <si>
    <t>43400</t>
  </si>
  <si>
    <t>菊池郡</t>
  </si>
  <si>
    <t>44340</t>
  </si>
  <si>
    <t>速見郡</t>
  </si>
  <si>
    <t>45680</t>
  </si>
  <si>
    <t>680</t>
  </si>
  <si>
    <t>東諸県郡</t>
  </si>
  <si>
    <t>46222</t>
  </si>
  <si>
    <t>222</t>
  </si>
  <si>
    <t>奄美市</t>
  </si>
  <si>
    <t>47212</t>
  </si>
  <si>
    <t>豊見城市</t>
  </si>
  <si>
    <t>01208</t>
  </si>
  <si>
    <t>北見市</t>
  </si>
  <si>
    <t>02440</t>
  </si>
  <si>
    <t>三戸郡</t>
  </si>
  <si>
    <t>03380</t>
  </si>
  <si>
    <t>胆沢郡</t>
  </si>
  <si>
    <t>04215</t>
  </si>
  <si>
    <t>大崎市</t>
  </si>
  <si>
    <t>05360</t>
  </si>
  <si>
    <t>南秋田郡</t>
  </si>
  <si>
    <t>06360</t>
  </si>
  <si>
    <t>最上郡</t>
  </si>
  <si>
    <t>07420</t>
  </si>
  <si>
    <t>河沼郡</t>
  </si>
  <si>
    <t>08221</t>
  </si>
  <si>
    <t>ひたちなか市</t>
  </si>
  <si>
    <t>09360</t>
  </si>
  <si>
    <t>下都賀郡</t>
  </si>
  <si>
    <t>11209</t>
  </si>
  <si>
    <t>飯能市</t>
  </si>
  <si>
    <t>12213</t>
  </si>
  <si>
    <t>東金市</t>
  </si>
  <si>
    <t>13117</t>
  </si>
  <si>
    <t>北区</t>
  </si>
  <si>
    <t>14117</t>
  </si>
  <si>
    <t>横浜市　青葉区</t>
  </si>
  <si>
    <t>15212</t>
  </si>
  <si>
    <t>村上市</t>
  </si>
  <si>
    <t>20218</t>
  </si>
  <si>
    <t>千曲市</t>
  </si>
  <si>
    <t>21217</t>
  </si>
  <si>
    <t>飛騨市</t>
  </si>
  <si>
    <t>22207</t>
  </si>
  <si>
    <t>富士宮市</t>
  </si>
  <si>
    <t>23201</t>
  </si>
  <si>
    <t>豊橋市</t>
  </si>
  <si>
    <t>24440</t>
  </si>
  <si>
    <t>多気郡</t>
  </si>
  <si>
    <t>26213</t>
  </si>
  <si>
    <t>南丹市</t>
  </si>
  <si>
    <t>27122</t>
  </si>
  <si>
    <t>122</t>
  </si>
  <si>
    <t>大阪市　西成区</t>
  </si>
  <si>
    <t>28203</t>
  </si>
  <si>
    <t>明石市</t>
  </si>
  <si>
    <t>29320</t>
  </si>
  <si>
    <t>山辺郡</t>
  </si>
  <si>
    <t>33215</t>
  </si>
  <si>
    <t>美作市</t>
  </si>
  <si>
    <t>34211</t>
  </si>
  <si>
    <t>大竹市</t>
  </si>
  <si>
    <t>38480</t>
  </si>
  <si>
    <t>北宇和郡</t>
  </si>
  <si>
    <t>39420</t>
  </si>
  <si>
    <t>幡多郡</t>
  </si>
  <si>
    <t>40204</t>
  </si>
  <si>
    <t>直方市</t>
  </si>
  <si>
    <t>42400</t>
  </si>
  <si>
    <t>南松浦郡</t>
  </si>
  <si>
    <t>43420</t>
  </si>
  <si>
    <t>阿蘇郡</t>
  </si>
  <si>
    <t>44460</t>
  </si>
  <si>
    <t>玖珠郡</t>
  </si>
  <si>
    <t>46223</t>
  </si>
  <si>
    <t>223</t>
  </si>
  <si>
    <t>南九州市</t>
  </si>
  <si>
    <t>47213</t>
  </si>
  <si>
    <t>うるま市</t>
  </si>
  <si>
    <t>01209</t>
  </si>
  <si>
    <t>夕張市</t>
  </si>
  <si>
    <t>03400</t>
  </si>
  <si>
    <t>西磐井郡</t>
  </si>
  <si>
    <t>04320</t>
  </si>
  <si>
    <t>柴田郡</t>
  </si>
  <si>
    <t>05420</t>
  </si>
  <si>
    <t>仙北郡</t>
  </si>
  <si>
    <t>06380</t>
  </si>
  <si>
    <t>東置賜郡</t>
  </si>
  <si>
    <t>07440</t>
  </si>
  <si>
    <t>大沼郡</t>
  </si>
  <si>
    <t>08222</t>
  </si>
  <si>
    <t>鹿嶋市</t>
  </si>
  <si>
    <t>09380</t>
  </si>
  <si>
    <t>塩谷郡</t>
  </si>
  <si>
    <t>11210</t>
  </si>
  <si>
    <t>加須市</t>
  </si>
  <si>
    <t>12215</t>
  </si>
  <si>
    <t>旭市</t>
  </si>
  <si>
    <t>13118</t>
  </si>
  <si>
    <t>荒川区</t>
  </si>
  <si>
    <t>14118</t>
  </si>
  <si>
    <t>横浜市　都筑区</t>
  </si>
  <si>
    <t>15213</t>
  </si>
  <si>
    <t>燕市</t>
  </si>
  <si>
    <t>20219</t>
  </si>
  <si>
    <t>東御市</t>
  </si>
  <si>
    <t>21218</t>
  </si>
  <si>
    <t>本巣市</t>
  </si>
  <si>
    <t>22208</t>
  </si>
  <si>
    <t>伊東市</t>
  </si>
  <si>
    <t>23202</t>
  </si>
  <si>
    <t>岡崎市</t>
  </si>
  <si>
    <t>24460</t>
  </si>
  <si>
    <t>度会郡</t>
  </si>
  <si>
    <t>25212</t>
  </si>
  <si>
    <t>高島市</t>
  </si>
  <si>
    <t>26204</t>
  </si>
  <si>
    <t>宇治市</t>
  </si>
  <si>
    <t>27125</t>
  </si>
  <si>
    <t>125</t>
  </si>
  <si>
    <t>大阪市　住之江区</t>
  </si>
  <si>
    <t>28215</t>
  </si>
  <si>
    <t>三木市</t>
  </si>
  <si>
    <t>29212</t>
  </si>
  <si>
    <t>宇陀市</t>
  </si>
  <si>
    <t>33216</t>
  </si>
  <si>
    <t>浅口市</t>
  </si>
  <si>
    <t>34212</t>
  </si>
  <si>
    <t>東広島市</t>
  </si>
  <si>
    <t>38500</t>
  </si>
  <si>
    <t>南宇和郡</t>
  </si>
  <si>
    <t>40205</t>
  </si>
  <si>
    <t>飯塚市</t>
  </si>
  <si>
    <t>43440</t>
  </si>
  <si>
    <t>上益城郡</t>
  </si>
  <si>
    <t>46224</t>
  </si>
  <si>
    <t>224</t>
  </si>
  <si>
    <t>伊佐市</t>
  </si>
  <si>
    <t>47214</t>
  </si>
  <si>
    <t>宮古島市</t>
  </si>
  <si>
    <t>01210</t>
  </si>
  <si>
    <t>岩見沢市</t>
  </si>
  <si>
    <t>03420</t>
  </si>
  <si>
    <t>東磐井郡</t>
  </si>
  <si>
    <t>04340</t>
  </si>
  <si>
    <t>伊具郡</t>
  </si>
  <si>
    <t>05460</t>
  </si>
  <si>
    <t>雄勝郡</t>
  </si>
  <si>
    <t>06400</t>
  </si>
  <si>
    <t>西置賜郡</t>
  </si>
  <si>
    <t>07460</t>
  </si>
  <si>
    <t>西白河郡</t>
  </si>
  <si>
    <t>08223</t>
  </si>
  <si>
    <t>潮来市</t>
  </si>
  <si>
    <t>09400</t>
  </si>
  <si>
    <t>那須郡</t>
  </si>
  <si>
    <t>11211</t>
  </si>
  <si>
    <t>本庄市</t>
  </si>
  <si>
    <t>12216</t>
  </si>
  <si>
    <t>習志野市</t>
  </si>
  <si>
    <t>13119</t>
  </si>
  <si>
    <t>119</t>
  </si>
  <si>
    <t>板橋区</t>
  </si>
  <si>
    <t>14131</t>
  </si>
  <si>
    <t>川崎市　川崎区</t>
  </si>
  <si>
    <t>15216</t>
  </si>
  <si>
    <t>糸魚川市</t>
  </si>
  <si>
    <t>20220</t>
  </si>
  <si>
    <t>安曇野市</t>
  </si>
  <si>
    <t>21219</t>
  </si>
  <si>
    <t>郡上市</t>
  </si>
  <si>
    <t>22209</t>
  </si>
  <si>
    <t>島田市</t>
  </si>
  <si>
    <t>23203</t>
  </si>
  <si>
    <t>一宮市</t>
  </si>
  <si>
    <t>24540</t>
  </si>
  <si>
    <t>540</t>
  </si>
  <si>
    <t>北牟婁郡</t>
  </si>
  <si>
    <t>26207</t>
  </si>
  <si>
    <t>城陽市</t>
  </si>
  <si>
    <t>27119</t>
  </si>
  <si>
    <t>大阪市　阿倍野区</t>
  </si>
  <si>
    <t>28219</t>
  </si>
  <si>
    <t>三田市</t>
  </si>
  <si>
    <t>33340</t>
  </si>
  <si>
    <t>和気郡</t>
  </si>
  <si>
    <t>34213</t>
  </si>
  <si>
    <t>廿日市市</t>
  </si>
  <si>
    <t>40206</t>
  </si>
  <si>
    <t>田川市</t>
  </si>
  <si>
    <t>43460</t>
  </si>
  <si>
    <t>八代郡</t>
  </si>
  <si>
    <t>46225</t>
  </si>
  <si>
    <t>225</t>
  </si>
  <si>
    <t>姶良市</t>
  </si>
  <si>
    <t>47215</t>
  </si>
  <si>
    <t>南城市</t>
  </si>
  <si>
    <t>01211</t>
  </si>
  <si>
    <t>網走市</t>
  </si>
  <si>
    <t>03440</t>
  </si>
  <si>
    <t>気仙郡</t>
  </si>
  <si>
    <t>04360</t>
  </si>
  <si>
    <t>亘理郡</t>
  </si>
  <si>
    <t>06420</t>
  </si>
  <si>
    <t>東田川郡</t>
  </si>
  <si>
    <t>07480</t>
  </si>
  <si>
    <t>東白川郡</t>
  </si>
  <si>
    <t>08224</t>
  </si>
  <si>
    <t>守谷市</t>
  </si>
  <si>
    <t>11212</t>
  </si>
  <si>
    <t>東松山市</t>
  </si>
  <si>
    <t>12217</t>
  </si>
  <si>
    <t>柏市</t>
  </si>
  <si>
    <t>13120</t>
  </si>
  <si>
    <t>120</t>
  </si>
  <si>
    <t>練馬区</t>
  </si>
  <si>
    <t>14132</t>
  </si>
  <si>
    <t>川崎市　幸区</t>
  </si>
  <si>
    <t>15217</t>
  </si>
  <si>
    <t>妙高市</t>
  </si>
  <si>
    <t>20300</t>
  </si>
  <si>
    <t>南佐久郡</t>
  </si>
  <si>
    <t>21220</t>
  </si>
  <si>
    <t>下呂市</t>
  </si>
  <si>
    <t>22210</t>
  </si>
  <si>
    <t>富士市</t>
  </si>
  <si>
    <t>23204</t>
  </si>
  <si>
    <t>瀬戸市</t>
  </si>
  <si>
    <t>26340</t>
  </si>
  <si>
    <t>綴喜郡</t>
  </si>
  <si>
    <t>27120</t>
  </si>
  <si>
    <t>大阪市　住吉区</t>
  </si>
  <si>
    <t>28210</t>
  </si>
  <si>
    <t>加古川市</t>
  </si>
  <si>
    <t>33460</t>
  </si>
  <si>
    <t>小田郡</t>
  </si>
  <si>
    <t>34214</t>
  </si>
  <si>
    <t>安芸高田市</t>
  </si>
  <si>
    <t>40207</t>
  </si>
  <si>
    <t>柳川市</t>
  </si>
  <si>
    <t>43480</t>
  </si>
  <si>
    <t>葦北郡</t>
  </si>
  <si>
    <t>46380</t>
  </si>
  <si>
    <t>薩摩郡</t>
  </si>
  <si>
    <t>47301</t>
  </si>
  <si>
    <t>301</t>
  </si>
  <si>
    <t>国頭郡　国頭村</t>
  </si>
  <si>
    <t>01212</t>
  </si>
  <si>
    <t>留萌市</t>
  </si>
  <si>
    <t>03460</t>
  </si>
  <si>
    <t>上閉伊郡</t>
  </si>
  <si>
    <t>04400</t>
  </si>
  <si>
    <t>宮城郡</t>
  </si>
  <si>
    <t>06460</t>
  </si>
  <si>
    <t>飽海郡</t>
  </si>
  <si>
    <t>07500</t>
  </si>
  <si>
    <t>石川郡</t>
  </si>
  <si>
    <t>08225</t>
  </si>
  <si>
    <t>常陸大宮市</t>
  </si>
  <si>
    <t>11214</t>
  </si>
  <si>
    <t>春日部市</t>
  </si>
  <si>
    <t>12218</t>
  </si>
  <si>
    <t>勝浦市</t>
  </si>
  <si>
    <t>13121</t>
  </si>
  <si>
    <t>121</t>
  </si>
  <si>
    <t>足立区</t>
  </si>
  <si>
    <t>14133</t>
  </si>
  <si>
    <t>川崎市　中原区</t>
  </si>
  <si>
    <t>15218</t>
  </si>
  <si>
    <t>五泉市</t>
  </si>
  <si>
    <t>20320</t>
  </si>
  <si>
    <t>北佐久郡</t>
  </si>
  <si>
    <t>21221</t>
  </si>
  <si>
    <t>海津市</t>
  </si>
  <si>
    <t>22211</t>
  </si>
  <si>
    <t>磐田市</t>
  </si>
  <si>
    <t>23205</t>
  </si>
  <si>
    <t>半田市</t>
  </si>
  <si>
    <t>26360</t>
  </si>
  <si>
    <t>相楽郡</t>
  </si>
  <si>
    <t>27109</t>
  </si>
  <si>
    <t>大阪市　天王寺区</t>
  </si>
  <si>
    <t>28216</t>
  </si>
  <si>
    <t>高砂市</t>
  </si>
  <si>
    <t>33600</t>
  </si>
  <si>
    <t>600</t>
  </si>
  <si>
    <t>苫田郡</t>
  </si>
  <si>
    <t>34215</t>
  </si>
  <si>
    <t>江田島市</t>
  </si>
  <si>
    <t>40210</t>
  </si>
  <si>
    <t>八女市</t>
  </si>
  <si>
    <t>43500</t>
  </si>
  <si>
    <t>球磨郡</t>
  </si>
  <si>
    <t>46400</t>
  </si>
  <si>
    <t>出水郡</t>
  </si>
  <si>
    <t>47302</t>
  </si>
  <si>
    <t>302</t>
  </si>
  <si>
    <t>国頭郡　大宜味村</t>
  </si>
  <si>
    <t>01213</t>
  </si>
  <si>
    <t>苫小牧市</t>
  </si>
  <si>
    <t>03480</t>
  </si>
  <si>
    <t>下閉伊郡</t>
  </si>
  <si>
    <t>04420</t>
  </si>
  <si>
    <t>黒川郡</t>
  </si>
  <si>
    <t>07520</t>
  </si>
  <si>
    <t>田村郡</t>
  </si>
  <si>
    <t>08226</t>
  </si>
  <si>
    <t>226</t>
  </si>
  <si>
    <t>那珂市</t>
  </si>
  <si>
    <t>11215</t>
  </si>
  <si>
    <t>狭山市</t>
  </si>
  <si>
    <t>12219</t>
  </si>
  <si>
    <t>市原市</t>
  </si>
  <si>
    <t>13122</t>
  </si>
  <si>
    <t>葛飾区</t>
  </si>
  <si>
    <t>14134</t>
  </si>
  <si>
    <t>川崎市　高津区</t>
  </si>
  <si>
    <t>15222</t>
  </si>
  <si>
    <t>上越市</t>
  </si>
  <si>
    <t>20360</t>
  </si>
  <si>
    <t>諏訪郡</t>
  </si>
  <si>
    <t>21300</t>
  </si>
  <si>
    <t>羽島郡</t>
  </si>
  <si>
    <t>22212</t>
  </si>
  <si>
    <t>焼津市</t>
  </si>
  <si>
    <t>23206</t>
  </si>
  <si>
    <t>春日井市</t>
  </si>
  <si>
    <t>26214</t>
  </si>
  <si>
    <t>木津川市</t>
  </si>
  <si>
    <t>27116</t>
  </si>
  <si>
    <t>大阪市　生野区</t>
  </si>
  <si>
    <t>28218</t>
  </si>
  <si>
    <t>小野市</t>
  </si>
  <si>
    <t>33620</t>
  </si>
  <si>
    <t>620</t>
  </si>
  <si>
    <t>勝田郡</t>
  </si>
  <si>
    <t>34302</t>
  </si>
  <si>
    <t>安芸郡Ａ</t>
  </si>
  <si>
    <t>40211</t>
  </si>
  <si>
    <t>筑後市</t>
  </si>
  <si>
    <t>43520</t>
  </si>
  <si>
    <t>天草郡</t>
  </si>
  <si>
    <t>46440</t>
  </si>
  <si>
    <t>姶良郡</t>
  </si>
  <si>
    <t>47303</t>
  </si>
  <si>
    <t>303</t>
  </si>
  <si>
    <t>国頭郡　東村</t>
  </si>
  <si>
    <t>01214</t>
  </si>
  <si>
    <t>稚内市</t>
  </si>
  <si>
    <t>03500</t>
  </si>
  <si>
    <t>九戸郡</t>
  </si>
  <si>
    <t>04440</t>
  </si>
  <si>
    <t>加美郡</t>
  </si>
  <si>
    <t>07540</t>
  </si>
  <si>
    <t>双葉郡</t>
  </si>
  <si>
    <t>08227</t>
  </si>
  <si>
    <t>227</t>
  </si>
  <si>
    <t>筑西市</t>
  </si>
  <si>
    <t>11216</t>
  </si>
  <si>
    <t>羽生市</t>
  </si>
  <si>
    <t>12220</t>
  </si>
  <si>
    <t>流山市</t>
  </si>
  <si>
    <t>13123</t>
  </si>
  <si>
    <t>江戸川区</t>
  </si>
  <si>
    <t>14135</t>
  </si>
  <si>
    <t>川崎市　多摩区</t>
  </si>
  <si>
    <t>15223</t>
  </si>
  <si>
    <t>阿賀野市</t>
  </si>
  <si>
    <t>20380</t>
  </si>
  <si>
    <t>上伊那郡</t>
  </si>
  <si>
    <t>21340</t>
  </si>
  <si>
    <t>養老郡</t>
  </si>
  <si>
    <t>22213</t>
  </si>
  <si>
    <t>掛川市</t>
  </si>
  <si>
    <t>23207</t>
  </si>
  <si>
    <t>豊川市</t>
  </si>
  <si>
    <t>26211</t>
  </si>
  <si>
    <t>京田辺市</t>
  </si>
  <si>
    <t>27121</t>
  </si>
  <si>
    <t>大阪市　東住吉区</t>
  </si>
  <si>
    <t>28228</t>
  </si>
  <si>
    <t>228</t>
  </si>
  <si>
    <t>加東市</t>
  </si>
  <si>
    <t>33660</t>
  </si>
  <si>
    <t>660</t>
  </si>
  <si>
    <t>久米郡</t>
  </si>
  <si>
    <t>34304</t>
  </si>
  <si>
    <t>304</t>
  </si>
  <si>
    <t>安芸郡Ｂ</t>
  </si>
  <si>
    <t>40212</t>
  </si>
  <si>
    <t>大川市</t>
  </si>
  <si>
    <t>46460</t>
  </si>
  <si>
    <t>曽於郡</t>
  </si>
  <si>
    <t>47306</t>
  </si>
  <si>
    <t>306</t>
  </si>
  <si>
    <t>国頭郡　今帰仁村</t>
  </si>
  <si>
    <t>01215</t>
  </si>
  <si>
    <t>美唄市</t>
  </si>
  <si>
    <t>03520</t>
  </si>
  <si>
    <t>二戸郡</t>
  </si>
  <si>
    <t>04500</t>
  </si>
  <si>
    <t>遠田郡</t>
  </si>
  <si>
    <t>07560</t>
  </si>
  <si>
    <t>相馬郡</t>
  </si>
  <si>
    <t>08228</t>
  </si>
  <si>
    <t>坂東市</t>
  </si>
  <si>
    <t>11217</t>
  </si>
  <si>
    <t>鴻巣市</t>
  </si>
  <si>
    <t>12221</t>
  </si>
  <si>
    <t>八千代市</t>
  </si>
  <si>
    <t>13201</t>
  </si>
  <si>
    <t>八王子市</t>
  </si>
  <si>
    <t>14136</t>
  </si>
  <si>
    <t>川崎市　宮前区</t>
  </si>
  <si>
    <t>15224</t>
  </si>
  <si>
    <t>佐渡市</t>
  </si>
  <si>
    <t>20400</t>
  </si>
  <si>
    <t>下伊那郡</t>
  </si>
  <si>
    <t>21360</t>
  </si>
  <si>
    <t>不破郡</t>
  </si>
  <si>
    <t>22214</t>
  </si>
  <si>
    <t>藤枝市</t>
  </si>
  <si>
    <t>23208</t>
  </si>
  <si>
    <t>津島市</t>
  </si>
  <si>
    <t>26210</t>
  </si>
  <si>
    <t>八幡市</t>
  </si>
  <si>
    <t>27126</t>
  </si>
  <si>
    <t>126</t>
  </si>
  <si>
    <t>大阪市　平野区</t>
  </si>
  <si>
    <t>28220</t>
  </si>
  <si>
    <t>加西市</t>
  </si>
  <si>
    <t>33681</t>
  </si>
  <si>
    <t>681</t>
  </si>
  <si>
    <t>加賀郡</t>
  </si>
  <si>
    <t>34360</t>
  </si>
  <si>
    <t>山県郡</t>
  </si>
  <si>
    <t>40213</t>
  </si>
  <si>
    <t>行橋市</t>
  </si>
  <si>
    <t>46480</t>
  </si>
  <si>
    <t>肝属郡</t>
  </si>
  <si>
    <t>47308</t>
  </si>
  <si>
    <t>308</t>
  </si>
  <si>
    <t>国頭郡　本部町</t>
  </si>
  <si>
    <t>01216</t>
  </si>
  <si>
    <t>芦別市</t>
  </si>
  <si>
    <t>04580</t>
  </si>
  <si>
    <t>580</t>
  </si>
  <si>
    <t>牡鹿郡</t>
  </si>
  <si>
    <t>08229</t>
  </si>
  <si>
    <t>229</t>
  </si>
  <si>
    <t>稲敷市</t>
  </si>
  <si>
    <t>11218</t>
  </si>
  <si>
    <t>深谷市</t>
  </si>
  <si>
    <t>12222</t>
  </si>
  <si>
    <t>我孫子市</t>
  </si>
  <si>
    <t>13202</t>
  </si>
  <si>
    <t>立川市</t>
  </si>
  <si>
    <t>14137</t>
  </si>
  <si>
    <t>川崎市　麻生区</t>
  </si>
  <si>
    <t>15225</t>
  </si>
  <si>
    <t>魚沼市</t>
  </si>
  <si>
    <t>20420</t>
  </si>
  <si>
    <t>木曾郡</t>
  </si>
  <si>
    <t>21380</t>
  </si>
  <si>
    <t>安八郡</t>
  </si>
  <si>
    <t>22215</t>
  </si>
  <si>
    <t>御殿場市</t>
  </si>
  <si>
    <t>23209</t>
  </si>
  <si>
    <t>碧南市</t>
  </si>
  <si>
    <t>26212</t>
  </si>
  <si>
    <t>京丹後市</t>
  </si>
  <si>
    <t>27203</t>
  </si>
  <si>
    <t>豊中市</t>
  </si>
  <si>
    <t>28213</t>
  </si>
  <si>
    <t>西脇市</t>
  </si>
  <si>
    <t>34420</t>
  </si>
  <si>
    <t>豊田郡</t>
  </si>
  <si>
    <t>40214</t>
  </si>
  <si>
    <t>豊前市</t>
  </si>
  <si>
    <t>46500</t>
  </si>
  <si>
    <t>47311</t>
  </si>
  <si>
    <t>311</t>
  </si>
  <si>
    <t>国頭郡　恩納村</t>
  </si>
  <si>
    <t>01217</t>
  </si>
  <si>
    <t>江別市</t>
  </si>
  <si>
    <t>04600</t>
  </si>
  <si>
    <t>本吉郡</t>
  </si>
  <si>
    <t>08230</t>
  </si>
  <si>
    <t>230</t>
  </si>
  <si>
    <t>かすみがうら市</t>
  </si>
  <si>
    <t>11219</t>
  </si>
  <si>
    <t>上尾市</t>
  </si>
  <si>
    <t>12223</t>
  </si>
  <si>
    <t>鴨川市</t>
  </si>
  <si>
    <t>13203</t>
  </si>
  <si>
    <t>武蔵野市</t>
  </si>
  <si>
    <t>14151</t>
  </si>
  <si>
    <t>151</t>
  </si>
  <si>
    <t>相模原市緑区</t>
  </si>
  <si>
    <t>15226</t>
  </si>
  <si>
    <t>南魚沼市</t>
  </si>
  <si>
    <t>20440</t>
  </si>
  <si>
    <t>東築摩郡</t>
  </si>
  <si>
    <t>21400</t>
  </si>
  <si>
    <t>揖斐郡</t>
  </si>
  <si>
    <t>22216</t>
  </si>
  <si>
    <t>袋井市</t>
  </si>
  <si>
    <t>23210</t>
  </si>
  <si>
    <t>刈谷市</t>
  </si>
  <si>
    <t>26460</t>
  </si>
  <si>
    <t>与謝郡</t>
  </si>
  <si>
    <t>27204</t>
  </si>
  <si>
    <t>池田市</t>
  </si>
  <si>
    <t>28360</t>
  </si>
  <si>
    <t>多可郡</t>
  </si>
  <si>
    <t>34460</t>
  </si>
  <si>
    <t>世羅郡</t>
  </si>
  <si>
    <t>40215</t>
  </si>
  <si>
    <t>中間市</t>
  </si>
  <si>
    <t>46520</t>
  </si>
  <si>
    <t>47313</t>
  </si>
  <si>
    <t>313</t>
  </si>
  <si>
    <t>国頭郡　宜野座村</t>
  </si>
  <si>
    <t>01218</t>
  </si>
  <si>
    <t>赤平市</t>
  </si>
  <si>
    <t>08231</t>
  </si>
  <si>
    <t>231</t>
  </si>
  <si>
    <t>桜川市</t>
  </si>
  <si>
    <t>11221</t>
  </si>
  <si>
    <t>草加市</t>
  </si>
  <si>
    <t>12224</t>
  </si>
  <si>
    <t>鎌ケ谷市</t>
  </si>
  <si>
    <t>13204</t>
  </si>
  <si>
    <t>三鷹市</t>
  </si>
  <si>
    <t>14152</t>
  </si>
  <si>
    <t>152</t>
  </si>
  <si>
    <t>相模原市中央区</t>
  </si>
  <si>
    <t>15227</t>
  </si>
  <si>
    <t>胎内市</t>
  </si>
  <si>
    <t>20480</t>
  </si>
  <si>
    <t>北安曇郡</t>
  </si>
  <si>
    <t>21420</t>
  </si>
  <si>
    <t>本巣郡</t>
  </si>
  <si>
    <t>22219</t>
  </si>
  <si>
    <t>下田市</t>
  </si>
  <si>
    <t>23211</t>
  </si>
  <si>
    <t>豊田市</t>
  </si>
  <si>
    <t>26205</t>
  </si>
  <si>
    <t>宮津市</t>
  </si>
  <si>
    <t>27220</t>
  </si>
  <si>
    <t>箕面市</t>
  </si>
  <si>
    <t>28201</t>
  </si>
  <si>
    <t>姫路市</t>
  </si>
  <si>
    <t>34540</t>
  </si>
  <si>
    <t>神石郡</t>
  </si>
  <si>
    <t>40216</t>
  </si>
  <si>
    <t>小郡市</t>
  </si>
  <si>
    <t>47314</t>
  </si>
  <si>
    <t>314</t>
  </si>
  <si>
    <t>国頭郡　金武町</t>
  </si>
  <si>
    <t>01219</t>
  </si>
  <si>
    <t>紋別市</t>
  </si>
  <si>
    <t>08232</t>
  </si>
  <si>
    <t>232</t>
  </si>
  <si>
    <t>神栖市</t>
  </si>
  <si>
    <t>11222</t>
  </si>
  <si>
    <t>越谷市</t>
  </si>
  <si>
    <t>12226</t>
  </si>
  <si>
    <t>富津市</t>
  </si>
  <si>
    <t>13205</t>
  </si>
  <si>
    <t>青梅市</t>
  </si>
  <si>
    <t>14153</t>
  </si>
  <si>
    <t>153</t>
  </si>
  <si>
    <t>相模原市南区</t>
  </si>
  <si>
    <t>15340</t>
  </si>
  <si>
    <t>西蒲原郡</t>
  </si>
  <si>
    <t>20520</t>
  </si>
  <si>
    <t>埴科郡</t>
  </si>
  <si>
    <t>21500</t>
  </si>
  <si>
    <t>加茂郡</t>
  </si>
  <si>
    <t>22220</t>
  </si>
  <si>
    <t>裾野市</t>
  </si>
  <si>
    <t>23212</t>
  </si>
  <si>
    <t>安城市</t>
  </si>
  <si>
    <t>26202</t>
  </si>
  <si>
    <t>舞鶴市</t>
  </si>
  <si>
    <t>27205</t>
  </si>
  <si>
    <t>吹田市</t>
  </si>
  <si>
    <t>40217</t>
  </si>
  <si>
    <t>筑紫野市</t>
  </si>
  <si>
    <t>47315</t>
  </si>
  <si>
    <t>315</t>
  </si>
  <si>
    <t>国頭郡　伊江村</t>
  </si>
  <si>
    <t>01220</t>
  </si>
  <si>
    <t>士別市</t>
  </si>
  <si>
    <t>08233</t>
  </si>
  <si>
    <t>233</t>
  </si>
  <si>
    <t>行方市</t>
  </si>
  <si>
    <t>11223</t>
  </si>
  <si>
    <t>蕨市</t>
  </si>
  <si>
    <t>12227</t>
  </si>
  <si>
    <t>浦安市</t>
  </si>
  <si>
    <t>13206</t>
  </si>
  <si>
    <t>14201</t>
  </si>
  <si>
    <t>横須賀市</t>
  </si>
  <si>
    <t>15380</t>
  </si>
  <si>
    <t>東蒲原郡</t>
  </si>
  <si>
    <t>20540</t>
  </si>
  <si>
    <t>上高井郡</t>
  </si>
  <si>
    <t>21520</t>
  </si>
  <si>
    <t>可児郡</t>
  </si>
  <si>
    <t>22221</t>
  </si>
  <si>
    <t>湖西市</t>
  </si>
  <si>
    <t>23213</t>
  </si>
  <si>
    <t>西尾市</t>
  </si>
  <si>
    <t>26201</t>
  </si>
  <si>
    <t>福知山市</t>
  </si>
  <si>
    <t>27224</t>
  </si>
  <si>
    <t>摂津市</t>
  </si>
  <si>
    <t>28229</t>
  </si>
  <si>
    <t>たつの市</t>
  </si>
  <si>
    <t>40218</t>
  </si>
  <si>
    <t>春日市</t>
  </si>
  <si>
    <t>47324</t>
  </si>
  <si>
    <t>324</t>
  </si>
  <si>
    <t>中頭郡　読谷村</t>
  </si>
  <si>
    <t>01221</t>
  </si>
  <si>
    <t>名寄市</t>
  </si>
  <si>
    <t>08234</t>
  </si>
  <si>
    <t>234</t>
  </si>
  <si>
    <t>鉾田市</t>
  </si>
  <si>
    <t>11224</t>
  </si>
  <si>
    <t>戸田市</t>
  </si>
  <si>
    <t>12228</t>
  </si>
  <si>
    <t>四街道市</t>
  </si>
  <si>
    <t>13207</t>
  </si>
  <si>
    <t>昭島市</t>
  </si>
  <si>
    <t>14203</t>
  </si>
  <si>
    <t>平塚市</t>
  </si>
  <si>
    <t>15400</t>
  </si>
  <si>
    <t>三島郡</t>
  </si>
  <si>
    <t>20560</t>
  </si>
  <si>
    <t>下高井郡</t>
  </si>
  <si>
    <t>22222</t>
  </si>
  <si>
    <t>伊豆市</t>
  </si>
  <si>
    <t>23214</t>
  </si>
  <si>
    <t>蒲郡市</t>
  </si>
  <si>
    <t>26203</t>
  </si>
  <si>
    <t>綾部市</t>
  </si>
  <si>
    <t>27211</t>
  </si>
  <si>
    <t>茨木市</t>
  </si>
  <si>
    <t>28208</t>
  </si>
  <si>
    <t>相生市</t>
  </si>
  <si>
    <t>40219</t>
  </si>
  <si>
    <t>大野城市</t>
  </si>
  <si>
    <t>47325</t>
  </si>
  <si>
    <t>325</t>
  </si>
  <si>
    <t>中頭郡　嘉手納町</t>
  </si>
  <si>
    <t>01222</t>
  </si>
  <si>
    <t>三笠市</t>
  </si>
  <si>
    <t>08235</t>
  </si>
  <si>
    <t>235</t>
  </si>
  <si>
    <t>つくばみらい市</t>
  </si>
  <si>
    <t>11225</t>
  </si>
  <si>
    <t>入間市</t>
  </si>
  <si>
    <t>12230</t>
  </si>
  <si>
    <t>八街市</t>
  </si>
  <si>
    <t>13208</t>
  </si>
  <si>
    <t>調布市</t>
  </si>
  <si>
    <t>14204</t>
  </si>
  <si>
    <t>鎌倉市</t>
  </si>
  <si>
    <t>15440</t>
  </si>
  <si>
    <t>北魚沼郡</t>
  </si>
  <si>
    <t>20580</t>
  </si>
  <si>
    <t>上水内郡</t>
  </si>
  <si>
    <t>22223</t>
  </si>
  <si>
    <t>御前崎市</t>
  </si>
  <si>
    <t>23215</t>
  </si>
  <si>
    <t>犬山市</t>
  </si>
  <si>
    <t>27207</t>
  </si>
  <si>
    <t>高槻市</t>
  </si>
  <si>
    <t>28212</t>
  </si>
  <si>
    <t>赤穂市</t>
  </si>
  <si>
    <t>40220</t>
  </si>
  <si>
    <t>宗像市</t>
  </si>
  <si>
    <t>47326</t>
  </si>
  <si>
    <t>326</t>
  </si>
  <si>
    <t>中頭郡　北谷町</t>
  </si>
  <si>
    <t>01223</t>
  </si>
  <si>
    <t>根室市</t>
  </si>
  <si>
    <t>08236</t>
  </si>
  <si>
    <t>236</t>
  </si>
  <si>
    <t>小美玉市</t>
  </si>
  <si>
    <t>11226</t>
  </si>
  <si>
    <t>鳩ケ谷市</t>
  </si>
  <si>
    <t>12231</t>
  </si>
  <si>
    <t>印西市</t>
  </si>
  <si>
    <t>13209</t>
  </si>
  <si>
    <t>町田市</t>
  </si>
  <si>
    <t>14205</t>
  </si>
  <si>
    <t>藤沢市</t>
  </si>
  <si>
    <t>15460</t>
  </si>
  <si>
    <t>南魚沼郡</t>
  </si>
  <si>
    <t>22224</t>
  </si>
  <si>
    <t>菊川市</t>
  </si>
  <si>
    <t>23216</t>
  </si>
  <si>
    <t>常滑市</t>
  </si>
  <si>
    <t>27300</t>
  </si>
  <si>
    <t>28480</t>
  </si>
  <si>
    <t>赤穂郡</t>
  </si>
  <si>
    <t>40221</t>
  </si>
  <si>
    <t>太宰府市</t>
  </si>
  <si>
    <t>47327</t>
  </si>
  <si>
    <t>中頭郡　北中城村</t>
  </si>
  <si>
    <t>01224</t>
  </si>
  <si>
    <t>千歳市</t>
  </si>
  <si>
    <t>08300</t>
  </si>
  <si>
    <t>東茨城郡</t>
  </si>
  <si>
    <t>11227</t>
  </si>
  <si>
    <t>朝霞市</t>
  </si>
  <si>
    <t>12232</t>
  </si>
  <si>
    <t>白井市</t>
  </si>
  <si>
    <t>13210</t>
  </si>
  <si>
    <t>小金井市</t>
  </si>
  <si>
    <t>14206</t>
  </si>
  <si>
    <t>小田原市</t>
  </si>
  <si>
    <t>15480</t>
  </si>
  <si>
    <t>中魚沼郡</t>
  </si>
  <si>
    <t>22225</t>
  </si>
  <si>
    <t>伊豆の国市</t>
  </si>
  <si>
    <t>23217</t>
  </si>
  <si>
    <t>江南市</t>
  </si>
  <si>
    <t>27320</t>
  </si>
  <si>
    <t>豊能郡</t>
  </si>
  <si>
    <t>28440</t>
  </si>
  <si>
    <t>神崎郡</t>
  </si>
  <si>
    <t>40223</t>
  </si>
  <si>
    <t>古賀市・粕屋郡</t>
  </si>
  <si>
    <t>47328</t>
  </si>
  <si>
    <t>328</t>
  </si>
  <si>
    <t>中頭郡　中城村</t>
  </si>
  <si>
    <t>01225</t>
  </si>
  <si>
    <t>滝川市</t>
  </si>
  <si>
    <t>08340</t>
  </si>
  <si>
    <t>那珂郡</t>
  </si>
  <si>
    <t>11228</t>
  </si>
  <si>
    <t>志木市</t>
  </si>
  <si>
    <t>12233</t>
  </si>
  <si>
    <t>富里市</t>
  </si>
  <si>
    <t>13211</t>
  </si>
  <si>
    <t>小平市</t>
  </si>
  <si>
    <t>14207</t>
  </si>
  <si>
    <t>茅ヶ崎市</t>
  </si>
  <si>
    <t>15500</t>
  </si>
  <si>
    <t>刈羽郡</t>
  </si>
  <si>
    <t>22226</t>
  </si>
  <si>
    <t>牧之原市</t>
  </si>
  <si>
    <t>23219</t>
  </si>
  <si>
    <t>小牧市</t>
  </si>
  <si>
    <t>27209</t>
  </si>
  <si>
    <t>守口市</t>
  </si>
  <si>
    <t>28500</t>
  </si>
  <si>
    <t>佐用郡</t>
  </si>
  <si>
    <t>40224</t>
  </si>
  <si>
    <t>福津市</t>
  </si>
  <si>
    <t>47329</t>
  </si>
  <si>
    <t>329</t>
  </si>
  <si>
    <t>中頭郡　西原町</t>
  </si>
  <si>
    <t>01226</t>
  </si>
  <si>
    <t>砂川市</t>
  </si>
  <si>
    <t>08360</t>
  </si>
  <si>
    <t>久慈郡</t>
  </si>
  <si>
    <t>11229</t>
  </si>
  <si>
    <t>和光市</t>
  </si>
  <si>
    <t>12234</t>
  </si>
  <si>
    <t>南房総市</t>
  </si>
  <si>
    <t>13212</t>
  </si>
  <si>
    <t>日野市</t>
  </si>
  <si>
    <t>14208</t>
  </si>
  <si>
    <t>逗子市</t>
  </si>
  <si>
    <t>15580</t>
  </si>
  <si>
    <t>岩船郡</t>
  </si>
  <si>
    <t>22300</t>
  </si>
  <si>
    <t>賀茂郡</t>
  </si>
  <si>
    <t>23220</t>
  </si>
  <si>
    <t>稲沢市</t>
  </si>
  <si>
    <t>27223</t>
  </si>
  <si>
    <t>門真市</t>
  </si>
  <si>
    <t>28227</t>
  </si>
  <si>
    <t>宍粟市</t>
  </si>
  <si>
    <t>40225</t>
  </si>
  <si>
    <t>うきは市</t>
  </si>
  <si>
    <t>47348</t>
  </si>
  <si>
    <t>348</t>
  </si>
  <si>
    <t>島尻郡　与那原町</t>
  </si>
  <si>
    <t>01227</t>
  </si>
  <si>
    <t>歌志内市</t>
  </si>
  <si>
    <t>08440</t>
  </si>
  <si>
    <t>稲敷郡</t>
  </si>
  <si>
    <t>11230</t>
  </si>
  <si>
    <t>新座市</t>
  </si>
  <si>
    <t>12235</t>
  </si>
  <si>
    <t>匝瑳市</t>
  </si>
  <si>
    <t>13213</t>
  </si>
  <si>
    <t>東村山市</t>
  </si>
  <si>
    <t>14210</t>
  </si>
  <si>
    <t>三浦市</t>
  </si>
  <si>
    <t>22340</t>
  </si>
  <si>
    <t>駿東郡</t>
  </si>
  <si>
    <t>23221</t>
  </si>
  <si>
    <t>新城市</t>
  </si>
  <si>
    <t>27215</t>
  </si>
  <si>
    <t>寝屋川市</t>
  </si>
  <si>
    <t>28580</t>
  </si>
  <si>
    <t>美方郡</t>
  </si>
  <si>
    <t>40226</t>
  </si>
  <si>
    <t>宮若市</t>
  </si>
  <si>
    <t>47350</t>
  </si>
  <si>
    <t>350</t>
  </si>
  <si>
    <t>島尻郡　南風原町</t>
  </si>
  <si>
    <t>01228</t>
  </si>
  <si>
    <t>深川市</t>
  </si>
  <si>
    <t>08540</t>
  </si>
  <si>
    <t>猿島郡</t>
  </si>
  <si>
    <t>11231</t>
  </si>
  <si>
    <t>桶川市</t>
  </si>
  <si>
    <t>12236</t>
  </si>
  <si>
    <t>香取市</t>
  </si>
  <si>
    <t>13214</t>
  </si>
  <si>
    <t>国分寺市</t>
  </si>
  <si>
    <t>14211</t>
  </si>
  <si>
    <t>秦野市</t>
  </si>
  <si>
    <t>22420</t>
  </si>
  <si>
    <t>榛原郡</t>
  </si>
  <si>
    <t>23222</t>
  </si>
  <si>
    <t>東海市</t>
  </si>
  <si>
    <t>27210</t>
  </si>
  <si>
    <t>枚方市</t>
  </si>
  <si>
    <t>40227</t>
  </si>
  <si>
    <t>嘉麻市</t>
  </si>
  <si>
    <t>47353</t>
  </si>
  <si>
    <t>353</t>
  </si>
  <si>
    <t>島尻郡　渡嘉敷村</t>
  </si>
  <si>
    <t>01229</t>
  </si>
  <si>
    <t>富良野市</t>
  </si>
  <si>
    <t>08560</t>
  </si>
  <si>
    <t>北相馬郡</t>
  </si>
  <si>
    <t>11232</t>
  </si>
  <si>
    <t>久喜市</t>
  </si>
  <si>
    <t>12237</t>
  </si>
  <si>
    <t>237</t>
  </si>
  <si>
    <t>山武市</t>
  </si>
  <si>
    <t>13215</t>
  </si>
  <si>
    <t>国立市</t>
  </si>
  <si>
    <t>14212</t>
  </si>
  <si>
    <t>厚木市</t>
  </si>
  <si>
    <t>22500</t>
  </si>
  <si>
    <t>浜名郡</t>
  </si>
  <si>
    <t>23223</t>
  </si>
  <si>
    <t>大府市</t>
  </si>
  <si>
    <t>27230</t>
  </si>
  <si>
    <t>交野市</t>
  </si>
  <si>
    <t>28209</t>
  </si>
  <si>
    <t>豊岡市</t>
  </si>
  <si>
    <t>40228</t>
  </si>
  <si>
    <t>朝倉市</t>
  </si>
  <si>
    <t>47354</t>
  </si>
  <si>
    <t>354</t>
  </si>
  <si>
    <t>島尻郡　座間味村</t>
  </si>
  <si>
    <t>01230</t>
  </si>
  <si>
    <t>登別市</t>
  </si>
  <si>
    <t>11233</t>
  </si>
  <si>
    <t>北本市</t>
  </si>
  <si>
    <t>12238</t>
  </si>
  <si>
    <t>238</t>
  </si>
  <si>
    <t>いすみ市</t>
  </si>
  <si>
    <t>13218</t>
  </si>
  <si>
    <t>福生市</t>
  </si>
  <si>
    <t>14213</t>
  </si>
  <si>
    <t>大和市</t>
  </si>
  <si>
    <t>23224</t>
  </si>
  <si>
    <t>知多市</t>
  </si>
  <si>
    <t>27229</t>
  </si>
  <si>
    <t>四條畷市</t>
  </si>
  <si>
    <t>40229</t>
  </si>
  <si>
    <t>みやま市</t>
  </si>
  <si>
    <t>47355</t>
  </si>
  <si>
    <t>355</t>
  </si>
  <si>
    <t>島尻郡　粟国村</t>
  </si>
  <si>
    <t>01231</t>
  </si>
  <si>
    <t>恵庭市</t>
  </si>
  <si>
    <t>11234</t>
  </si>
  <si>
    <t>八潮市</t>
  </si>
  <si>
    <t>12320</t>
  </si>
  <si>
    <t>印旛郡</t>
  </si>
  <si>
    <t>13219</t>
  </si>
  <si>
    <t>狛江市</t>
  </si>
  <si>
    <t>14214</t>
  </si>
  <si>
    <t>伊勢原市</t>
  </si>
  <si>
    <t>23225</t>
  </si>
  <si>
    <t>知立市</t>
  </si>
  <si>
    <t>27218</t>
  </si>
  <si>
    <t>大東市</t>
  </si>
  <si>
    <t>28222</t>
  </si>
  <si>
    <t>養父市</t>
  </si>
  <si>
    <t>40230</t>
  </si>
  <si>
    <t>糸島市</t>
  </si>
  <si>
    <t>47356</t>
  </si>
  <si>
    <t>356</t>
  </si>
  <si>
    <t>島尻郡　渡名喜村</t>
  </si>
  <si>
    <t>01233</t>
  </si>
  <si>
    <t>11235</t>
  </si>
  <si>
    <t>富士見市</t>
  </si>
  <si>
    <t>12340</t>
  </si>
  <si>
    <t>香取郡</t>
  </si>
  <si>
    <t>13220</t>
  </si>
  <si>
    <t>東大和市</t>
  </si>
  <si>
    <t>14215</t>
  </si>
  <si>
    <t>海老名市</t>
  </si>
  <si>
    <t>23226</t>
  </si>
  <si>
    <t>尾張旭市</t>
  </si>
  <si>
    <t>27227</t>
  </si>
  <si>
    <t>東大阪市</t>
  </si>
  <si>
    <t>28225</t>
  </si>
  <si>
    <t>朝来市</t>
  </si>
  <si>
    <t>40300</t>
  </si>
  <si>
    <t>筑紫郡</t>
  </si>
  <si>
    <t>47357</t>
  </si>
  <si>
    <t>357</t>
  </si>
  <si>
    <t>島尻郡　南大東村</t>
  </si>
  <si>
    <t>01234</t>
  </si>
  <si>
    <t>北広島市</t>
  </si>
  <si>
    <t>11237</t>
  </si>
  <si>
    <t>三郷市</t>
  </si>
  <si>
    <t>12400</t>
  </si>
  <si>
    <t>山武郡</t>
  </si>
  <si>
    <t>13221</t>
  </si>
  <si>
    <t>清瀬市</t>
  </si>
  <si>
    <t>14216</t>
  </si>
  <si>
    <t>座間市</t>
  </si>
  <si>
    <t>23227</t>
  </si>
  <si>
    <t>高浜市</t>
  </si>
  <si>
    <t>27212</t>
  </si>
  <si>
    <t>八尾市</t>
  </si>
  <si>
    <t>28223</t>
  </si>
  <si>
    <t>丹波市</t>
  </si>
  <si>
    <t>40380</t>
  </si>
  <si>
    <t>遠賀郡</t>
  </si>
  <si>
    <t>47358</t>
  </si>
  <si>
    <t>358</t>
  </si>
  <si>
    <t>島尻郡　北大東村</t>
  </si>
  <si>
    <t>01235</t>
  </si>
  <si>
    <t>石狩市</t>
  </si>
  <si>
    <t>11238</t>
  </si>
  <si>
    <t>蓮田市</t>
  </si>
  <si>
    <t>12420</t>
  </si>
  <si>
    <t>長生郡</t>
  </si>
  <si>
    <t>13222</t>
  </si>
  <si>
    <t>東久留米市</t>
  </si>
  <si>
    <t>14217</t>
  </si>
  <si>
    <t>南足柄市</t>
  </si>
  <si>
    <t>23228</t>
  </si>
  <si>
    <t>岩倉市</t>
  </si>
  <si>
    <t>27221</t>
  </si>
  <si>
    <t>柏原市</t>
  </si>
  <si>
    <t>28221</t>
  </si>
  <si>
    <t>丹波篠山市</t>
  </si>
  <si>
    <t>40400</t>
  </si>
  <si>
    <t>鞍手郡</t>
  </si>
  <si>
    <t>47359</t>
  </si>
  <si>
    <t>359</t>
  </si>
  <si>
    <t>島尻郡　伊平屋村</t>
  </si>
  <si>
    <t>01236</t>
  </si>
  <si>
    <t>北斗市</t>
  </si>
  <si>
    <t>11239</t>
  </si>
  <si>
    <t>239</t>
  </si>
  <si>
    <t>坂戸市</t>
  </si>
  <si>
    <t>12440</t>
  </si>
  <si>
    <t>夷隅郡</t>
  </si>
  <si>
    <t>13223</t>
  </si>
  <si>
    <t>武蔵村山市</t>
  </si>
  <si>
    <t>14218</t>
  </si>
  <si>
    <t>綾瀬市</t>
  </si>
  <si>
    <t>23229</t>
  </si>
  <si>
    <t>豊明市</t>
  </si>
  <si>
    <t>27141</t>
  </si>
  <si>
    <t>141</t>
  </si>
  <si>
    <t>堺市　堺区</t>
  </si>
  <si>
    <t>28205</t>
  </si>
  <si>
    <t>洲本市</t>
  </si>
  <si>
    <t>40420</t>
  </si>
  <si>
    <t>嘉穂郡</t>
  </si>
  <si>
    <t>47360</t>
  </si>
  <si>
    <t>島尻郡　伊是名村</t>
  </si>
  <si>
    <t>01700</t>
  </si>
  <si>
    <t>700</t>
  </si>
  <si>
    <t>石狩郡</t>
  </si>
  <si>
    <t>11240</t>
  </si>
  <si>
    <t>240</t>
  </si>
  <si>
    <t>幸手市</t>
  </si>
  <si>
    <t>12460</t>
  </si>
  <si>
    <t>安房郡</t>
  </si>
  <si>
    <t>13224</t>
  </si>
  <si>
    <t>多摩市</t>
  </si>
  <si>
    <t>14300</t>
  </si>
  <si>
    <t>三浦郡</t>
  </si>
  <si>
    <t>23230</t>
  </si>
  <si>
    <t>日進市</t>
  </si>
  <si>
    <t>27146</t>
  </si>
  <si>
    <t>146</t>
  </si>
  <si>
    <t>堺市　北区</t>
  </si>
  <si>
    <t>28224</t>
  </si>
  <si>
    <t>南あわじ市</t>
  </si>
  <si>
    <t>40440</t>
  </si>
  <si>
    <t>朝倉郡</t>
  </si>
  <si>
    <t>47361</t>
  </si>
  <si>
    <t>361</t>
  </si>
  <si>
    <t>島尻郡　久米島町</t>
  </si>
  <si>
    <t>01701</t>
  </si>
  <si>
    <t>701</t>
  </si>
  <si>
    <t>松前郡</t>
  </si>
  <si>
    <t>11241</t>
  </si>
  <si>
    <t>241</t>
  </si>
  <si>
    <t>鶴ヶ島市</t>
  </si>
  <si>
    <t>13225</t>
  </si>
  <si>
    <t>稲城市</t>
  </si>
  <si>
    <t>14320</t>
  </si>
  <si>
    <t>高座郡</t>
  </si>
  <si>
    <t>23231</t>
  </si>
  <si>
    <t>田原市</t>
  </si>
  <si>
    <t>27143</t>
  </si>
  <si>
    <t>143</t>
  </si>
  <si>
    <t>堺市　東区</t>
  </si>
  <si>
    <t>28226</t>
  </si>
  <si>
    <t>淡路市</t>
  </si>
  <si>
    <t>40520</t>
  </si>
  <si>
    <t>三潴郡</t>
  </si>
  <si>
    <t>47362</t>
  </si>
  <si>
    <t>362</t>
  </si>
  <si>
    <t>島尻郡　八重瀬町</t>
  </si>
  <si>
    <t>01702</t>
  </si>
  <si>
    <t>702</t>
  </si>
  <si>
    <t>上磯郡</t>
  </si>
  <si>
    <t>11242</t>
  </si>
  <si>
    <t>242</t>
  </si>
  <si>
    <t>日高市</t>
  </si>
  <si>
    <t>13227</t>
  </si>
  <si>
    <t>羽村市</t>
  </si>
  <si>
    <t>14340</t>
  </si>
  <si>
    <t>中郡</t>
  </si>
  <si>
    <t>23232</t>
  </si>
  <si>
    <t>愛西市</t>
  </si>
  <si>
    <t>27147</t>
  </si>
  <si>
    <t>147</t>
  </si>
  <si>
    <t>堺市　美原区</t>
  </si>
  <si>
    <t>40540</t>
  </si>
  <si>
    <t>八女郡</t>
  </si>
  <si>
    <t>47375</t>
  </si>
  <si>
    <t>375</t>
  </si>
  <si>
    <t>宮古郡　多良間村</t>
  </si>
  <si>
    <t>01703</t>
  </si>
  <si>
    <t>703</t>
  </si>
  <si>
    <t>亀田郡</t>
  </si>
  <si>
    <t>11243</t>
  </si>
  <si>
    <t>243</t>
  </si>
  <si>
    <t>吉川市</t>
  </si>
  <si>
    <t>13228</t>
  </si>
  <si>
    <t>あきる野市</t>
  </si>
  <si>
    <t>14360</t>
  </si>
  <si>
    <t>足柄上郡</t>
  </si>
  <si>
    <t>23233</t>
  </si>
  <si>
    <t>清須市</t>
  </si>
  <si>
    <t>27144</t>
  </si>
  <si>
    <t>144</t>
  </si>
  <si>
    <t>堺市　西区</t>
  </si>
  <si>
    <t>40600</t>
  </si>
  <si>
    <t>田川郡</t>
  </si>
  <si>
    <t>47381</t>
  </si>
  <si>
    <t>381</t>
  </si>
  <si>
    <t>八重山郡　竹富町</t>
  </si>
  <si>
    <t>01704</t>
  </si>
  <si>
    <t>704</t>
  </si>
  <si>
    <t>茅部郡</t>
  </si>
  <si>
    <t>11245</t>
  </si>
  <si>
    <t>245</t>
  </si>
  <si>
    <t>ふじみ野市</t>
  </si>
  <si>
    <t>13229</t>
  </si>
  <si>
    <t>西東京市</t>
  </si>
  <si>
    <t>14380</t>
  </si>
  <si>
    <t>足柄下郡</t>
  </si>
  <si>
    <t>23234</t>
  </si>
  <si>
    <t>北名古屋市</t>
  </si>
  <si>
    <t>27142</t>
  </si>
  <si>
    <t>142</t>
  </si>
  <si>
    <t>堺市　中区</t>
  </si>
  <si>
    <t>40620</t>
  </si>
  <si>
    <t>京都郡</t>
  </si>
  <si>
    <t>47382</t>
  </si>
  <si>
    <t>382</t>
  </si>
  <si>
    <t>八重山郡　与那国町</t>
  </si>
  <si>
    <t>01705</t>
  </si>
  <si>
    <t>705</t>
  </si>
  <si>
    <t>二海郡</t>
  </si>
  <si>
    <t>11300</t>
  </si>
  <si>
    <t>北足立郡</t>
  </si>
  <si>
    <t>13300</t>
  </si>
  <si>
    <t>西多摩郡</t>
  </si>
  <si>
    <t>14400</t>
  </si>
  <si>
    <t>愛甲郡</t>
  </si>
  <si>
    <t>23235</t>
  </si>
  <si>
    <t>弥富市</t>
  </si>
  <si>
    <t>27145</t>
  </si>
  <si>
    <t>145</t>
  </si>
  <si>
    <t>堺市　南区</t>
  </si>
  <si>
    <t>40640</t>
  </si>
  <si>
    <t>640</t>
  </si>
  <si>
    <t>築上郡</t>
  </si>
  <si>
    <t>01706</t>
  </si>
  <si>
    <t>706</t>
  </si>
  <si>
    <t>山越郡</t>
  </si>
  <si>
    <t>11320</t>
  </si>
  <si>
    <t>入間郡</t>
  </si>
  <si>
    <t>13361</t>
  </si>
  <si>
    <t>大島町</t>
  </si>
  <si>
    <t>23236</t>
  </si>
  <si>
    <t>みよし市</t>
  </si>
  <si>
    <t>27225</t>
  </si>
  <si>
    <t>高石市</t>
  </si>
  <si>
    <t>01707</t>
  </si>
  <si>
    <t>707</t>
  </si>
  <si>
    <t>檜山郡</t>
  </si>
  <si>
    <t>11340</t>
  </si>
  <si>
    <t>比企郡</t>
  </si>
  <si>
    <t>13363</t>
  </si>
  <si>
    <t>363</t>
  </si>
  <si>
    <t>新島村</t>
  </si>
  <si>
    <t>23237</t>
  </si>
  <si>
    <t>あま市</t>
  </si>
  <si>
    <t>27219</t>
  </si>
  <si>
    <t>和泉市</t>
  </si>
  <si>
    <t>01708</t>
  </si>
  <si>
    <t>708</t>
  </si>
  <si>
    <t>爾志郡</t>
  </si>
  <si>
    <t>11360</t>
  </si>
  <si>
    <t>秩父郡</t>
  </si>
  <si>
    <t>13401</t>
  </si>
  <si>
    <t>401</t>
  </si>
  <si>
    <t>八丈町</t>
  </si>
  <si>
    <t>23238</t>
  </si>
  <si>
    <t>長久手市</t>
  </si>
  <si>
    <t>27206</t>
  </si>
  <si>
    <t>泉大津市</t>
  </si>
  <si>
    <t>01709</t>
  </si>
  <si>
    <t>709</t>
  </si>
  <si>
    <t>奥尻郡</t>
  </si>
  <si>
    <t>11380</t>
  </si>
  <si>
    <t>児玉郡</t>
  </si>
  <si>
    <t>23300</t>
  </si>
  <si>
    <t>27340</t>
  </si>
  <si>
    <t>泉北郡</t>
  </si>
  <si>
    <t>01710</t>
  </si>
  <si>
    <t>710</t>
  </si>
  <si>
    <t>瀬棚郡</t>
  </si>
  <si>
    <t>11400</t>
  </si>
  <si>
    <t>大里郡</t>
  </si>
  <si>
    <t>23340</t>
  </si>
  <si>
    <t>西春日井郡</t>
  </si>
  <si>
    <t>27202</t>
  </si>
  <si>
    <t>岸和田市</t>
  </si>
  <si>
    <t>01711</t>
  </si>
  <si>
    <t>711</t>
  </si>
  <si>
    <t>久遠郡</t>
  </si>
  <si>
    <t>11440</t>
  </si>
  <si>
    <t>南埼玉郡</t>
  </si>
  <si>
    <t>23360</t>
  </si>
  <si>
    <t>丹羽郡</t>
  </si>
  <si>
    <t>27208</t>
  </si>
  <si>
    <t>貝塚市</t>
  </si>
  <si>
    <t>01712</t>
  </si>
  <si>
    <t>712</t>
  </si>
  <si>
    <t>島牧郡</t>
  </si>
  <si>
    <t>11460</t>
  </si>
  <si>
    <t>北葛飾郡</t>
  </si>
  <si>
    <t>23420</t>
  </si>
  <si>
    <t>27213</t>
  </si>
  <si>
    <t>泉佐野市</t>
  </si>
  <si>
    <t>01713</t>
  </si>
  <si>
    <t>713</t>
  </si>
  <si>
    <t>寿都郡</t>
  </si>
  <si>
    <t>23440</t>
  </si>
  <si>
    <t>知多郡</t>
  </si>
  <si>
    <t>27228</t>
  </si>
  <si>
    <t>泉南市</t>
  </si>
  <si>
    <t>01714</t>
  </si>
  <si>
    <t>714</t>
  </si>
  <si>
    <t>磯谷郡</t>
  </si>
  <si>
    <t>23480</t>
  </si>
  <si>
    <t>幡豆郡</t>
  </si>
  <si>
    <t>27232</t>
  </si>
  <si>
    <t>阪南市</t>
  </si>
  <si>
    <t>01715</t>
  </si>
  <si>
    <t>715</t>
  </si>
  <si>
    <t>虻田郡</t>
  </si>
  <si>
    <t>23500</t>
  </si>
  <si>
    <t>額田郡</t>
  </si>
  <si>
    <t>27226</t>
  </si>
  <si>
    <t>藤井寺市</t>
  </si>
  <si>
    <t>01716</t>
  </si>
  <si>
    <t>716</t>
  </si>
  <si>
    <t>岩内郡</t>
  </si>
  <si>
    <t>23560</t>
  </si>
  <si>
    <t>北設楽郡</t>
  </si>
  <si>
    <t>27217</t>
  </si>
  <si>
    <t>松原市</t>
  </si>
  <si>
    <t>01717</t>
  </si>
  <si>
    <t>717</t>
  </si>
  <si>
    <t>古宇郡</t>
  </si>
  <si>
    <t>27222</t>
  </si>
  <si>
    <t>羽曳野市</t>
  </si>
  <si>
    <t>01718</t>
  </si>
  <si>
    <t>718</t>
  </si>
  <si>
    <t>積丹郡</t>
  </si>
  <si>
    <t>27231</t>
  </si>
  <si>
    <t>大阪狭山市</t>
  </si>
  <si>
    <t>01719</t>
  </si>
  <si>
    <t>719</t>
  </si>
  <si>
    <t>古平郡</t>
  </si>
  <si>
    <t>27214</t>
  </si>
  <si>
    <t>富田林市</t>
  </si>
  <si>
    <t>01720</t>
  </si>
  <si>
    <t>720</t>
  </si>
  <si>
    <t>余市郡</t>
  </si>
  <si>
    <t>27216</t>
  </si>
  <si>
    <t>河内長野市</t>
  </si>
  <si>
    <t>01721</t>
  </si>
  <si>
    <t>721</t>
  </si>
  <si>
    <t>空知郡</t>
  </si>
  <si>
    <t>01722</t>
  </si>
  <si>
    <t>722</t>
  </si>
  <si>
    <t>夕張郡</t>
  </si>
  <si>
    <t>01723</t>
  </si>
  <si>
    <t>723</t>
  </si>
  <si>
    <t>樺戸郡</t>
  </si>
  <si>
    <t>01724</t>
  </si>
  <si>
    <t>724</t>
  </si>
  <si>
    <t>雨竜郡</t>
  </si>
  <si>
    <t>01725</t>
  </si>
  <si>
    <t>725</t>
  </si>
  <si>
    <t>上川郡</t>
  </si>
  <si>
    <t>01726</t>
  </si>
  <si>
    <t>726</t>
  </si>
  <si>
    <t>勇払郡</t>
  </si>
  <si>
    <t>01727</t>
  </si>
  <si>
    <t>727</t>
  </si>
  <si>
    <t>中川郡</t>
  </si>
  <si>
    <t>01728</t>
  </si>
  <si>
    <t>728</t>
  </si>
  <si>
    <t>増毛郡</t>
  </si>
  <si>
    <t>01729</t>
  </si>
  <si>
    <t>729</t>
  </si>
  <si>
    <t>留萌郡</t>
  </si>
  <si>
    <t>01730</t>
  </si>
  <si>
    <t>730</t>
  </si>
  <si>
    <t>苫前郡</t>
  </si>
  <si>
    <t>01731</t>
  </si>
  <si>
    <t>731</t>
  </si>
  <si>
    <t>天塩郡</t>
  </si>
  <si>
    <t>01732</t>
  </si>
  <si>
    <t>732</t>
  </si>
  <si>
    <t>宗谷郡</t>
  </si>
  <si>
    <t>01733</t>
  </si>
  <si>
    <t>733</t>
  </si>
  <si>
    <t>枝幸郡</t>
  </si>
  <si>
    <t>01734</t>
  </si>
  <si>
    <t>734</t>
  </si>
  <si>
    <t>礼文郡</t>
  </si>
  <si>
    <t>01735</t>
  </si>
  <si>
    <t>735</t>
  </si>
  <si>
    <t>利尻郡</t>
  </si>
  <si>
    <t>01736</t>
  </si>
  <si>
    <t>736</t>
  </si>
  <si>
    <t>網走郡</t>
  </si>
  <si>
    <t>01737</t>
  </si>
  <si>
    <t>737</t>
  </si>
  <si>
    <t>斜里郡</t>
  </si>
  <si>
    <t>01738</t>
  </si>
  <si>
    <t>738</t>
  </si>
  <si>
    <t>常呂郡</t>
  </si>
  <si>
    <t>01739</t>
  </si>
  <si>
    <t>739</t>
  </si>
  <si>
    <t>紋別郡</t>
  </si>
  <si>
    <t>01740</t>
  </si>
  <si>
    <t>740</t>
  </si>
  <si>
    <t>有珠郡</t>
  </si>
  <si>
    <t>01741</t>
  </si>
  <si>
    <t>741</t>
  </si>
  <si>
    <t>白老郡</t>
  </si>
  <si>
    <t>01742</t>
  </si>
  <si>
    <t>742</t>
  </si>
  <si>
    <t>沙流郡</t>
  </si>
  <si>
    <t>01743</t>
  </si>
  <si>
    <t>743</t>
  </si>
  <si>
    <t>新冠郡</t>
  </si>
  <si>
    <t>01744</t>
  </si>
  <si>
    <t>744</t>
  </si>
  <si>
    <t>浦河郡</t>
  </si>
  <si>
    <t>01745</t>
  </si>
  <si>
    <t>745</t>
  </si>
  <si>
    <t>様似郡</t>
  </si>
  <si>
    <t>01746</t>
  </si>
  <si>
    <t>746</t>
  </si>
  <si>
    <t>幌泉郡</t>
  </si>
  <si>
    <t>01747</t>
  </si>
  <si>
    <t>747</t>
  </si>
  <si>
    <t>01748</t>
  </si>
  <si>
    <t>748</t>
  </si>
  <si>
    <t>河東郡</t>
  </si>
  <si>
    <t>01749</t>
  </si>
  <si>
    <t>749</t>
  </si>
  <si>
    <t>河西郡</t>
  </si>
  <si>
    <t>01750</t>
  </si>
  <si>
    <t>750</t>
  </si>
  <si>
    <t>広尾郡</t>
  </si>
  <si>
    <t>01751</t>
  </si>
  <si>
    <t>751</t>
  </si>
  <si>
    <t>足寄郡</t>
  </si>
  <si>
    <t>01752</t>
  </si>
  <si>
    <t>752</t>
  </si>
  <si>
    <t>十勝郡</t>
  </si>
  <si>
    <t>01753</t>
  </si>
  <si>
    <t>753</t>
  </si>
  <si>
    <t>釧路郡</t>
  </si>
  <si>
    <t>01754</t>
  </si>
  <si>
    <t>754</t>
  </si>
  <si>
    <t>厚岸郡</t>
  </si>
  <si>
    <t>01755</t>
  </si>
  <si>
    <t>755</t>
  </si>
  <si>
    <t>川上郡</t>
  </si>
  <si>
    <t>01756</t>
  </si>
  <si>
    <t>756</t>
  </si>
  <si>
    <t>阿寒郡</t>
  </si>
  <si>
    <t>01757</t>
  </si>
  <si>
    <t>757</t>
  </si>
  <si>
    <t>白糠郡</t>
  </si>
  <si>
    <t>01758</t>
  </si>
  <si>
    <t>758</t>
  </si>
  <si>
    <t>野付郡</t>
  </si>
  <si>
    <t>01759</t>
  </si>
  <si>
    <t>759</t>
  </si>
  <si>
    <t>標津郡</t>
  </si>
  <si>
    <t>01760</t>
  </si>
  <si>
    <t>760</t>
  </si>
  <si>
    <t>目梨郡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</si>
</sst>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76" formatCode="#,##0_ "/>
    <numFmt numFmtId="177" formatCode="&quot;$&quot;#,##0.00;[Red]\-&quot;$&quot;#,##0.00"/>
    <numFmt numFmtId="178" formatCode="&quot;(&quot;0.00%&quot;)   &quot;;[Red]\-&quot;(&quot;0.00%&quot;)   &quot;;&quot;－    &quot;"/>
    <numFmt numFmtId="179" formatCode="yyyy&quot;年&quot;mm&quot;月&quot;dd&quot;日&quot;\(aaa\)"/>
    <numFmt numFmtId="180" formatCode="&quot;$&quot;#,##0;[Red]\-&quot;$&quot;#,##0"/>
    <numFmt numFmtId="181" formatCode="0.00%&quot;   &quot;;[Red]\-0.00%&quot;   &quot;;&quot;－    &quot;"/>
    <numFmt numFmtId="182" formatCode="0_ ;[Red]\-0\ "/>
    <numFmt numFmtId="183" formatCode="_ * #,##0_ ;_ * &quot;¥&quot;&quot;¥&quot;&quot;¥&quot;&quot;¥&quot;&quot;¥&quot;&quot;¥&quot;&quot;¥&quot;&quot;¥&quot;\-#,##0_ ;_ * &quot;-&quot;_ ;_ @_ "/>
    <numFmt numFmtId="184" formatCode="_(&quot;$&quot;* #,##0_);_(&quot;$&quot;* \(#,##0\);_(&quot;$&quot;* &quot;-&quot;_);_(@_)"/>
    <numFmt numFmtId="185" formatCode="_(&quot;$&quot;* #,##0.00_);_(&quot;$&quot;* \(#,##0.00\);_(&quot;$&quot;* &quot;-&quot;??_);_(@_)"/>
    <numFmt numFmtId="186" formatCode="&quot;｣&quot;#,##0.00;\-&quot;｣&quot;#,##0.00"/>
    <numFmt numFmtId="187" formatCode="_-&quot;$&quot;* #,##0.00_-;\-&quot;$&quot;* #,##0.00_-;_-&quot;$&quot;* &quot;-&quot;??_-;_-@_-"/>
    <numFmt numFmtId="188" formatCode="&quot;$&quot;#,##0_);\(&quot;$&quot;#,##0\)"/>
    <numFmt numFmtId="189" formatCode="#,##0_ ;[Red]\-#,##0\ "/>
    <numFmt numFmtId="190" formatCode="_-&quot;$&quot;* #,##0_-;\-&quot;$&quot;* #,##0_-;_-&quot;$&quot;* &quot;-&quot;_-;_-@_-"/>
    <numFmt numFmtId="191" formatCode="&quot;(&quot;0%&quot;)   &quot;;[Red]\-&quot;(&quot;0%&quot;)   &quot;;&quot;－    &quot;"/>
    <numFmt numFmtId="192" formatCode="#,##0;\-#,##0;&quot;-&quot;"/>
  </numFmts>
  <fonts count="92">
    <font>
      <sz val="11"/>
      <name val="ＭＳ Ｐゴシック"/>
      <charset val="128"/>
    </font>
    <font>
      <sz val="12"/>
      <name val="ＭＳ Ｐ明朝"/>
      <charset val="128"/>
    </font>
    <font>
      <b/>
      <sz val="28"/>
      <name val="ＭＳ Ｐ明朝"/>
      <charset val="128"/>
    </font>
    <font>
      <sz val="28"/>
      <name val="ＭＳ Ｐ明朝"/>
      <charset val="128"/>
    </font>
    <font>
      <sz val="16"/>
      <name val="ＭＳ Ｐ明朝"/>
      <charset val="128"/>
    </font>
    <font>
      <sz val="18"/>
      <name val="ＭＳ Ｐ明朝"/>
      <charset val="128"/>
    </font>
    <font>
      <sz val="12"/>
      <color indexed="10"/>
      <name val="ＭＳ Ｐ明朝"/>
      <charset val="128"/>
    </font>
    <font>
      <sz val="14"/>
      <name val="ＭＳ Ｐ明朝"/>
      <charset val="128"/>
    </font>
    <font>
      <sz val="20"/>
      <name val="ＭＳ Ｐ明朝"/>
      <charset val="128"/>
    </font>
    <font>
      <sz val="13"/>
      <name val="ＭＳ Ｐ明朝"/>
      <charset val="128"/>
    </font>
    <font>
      <b/>
      <sz val="22"/>
      <name val="ＭＳ Ｐ明朝"/>
      <charset val="128"/>
    </font>
    <font>
      <b/>
      <u/>
      <sz val="24"/>
      <name val="ＭＳ Ｐ明朝"/>
      <charset val="128"/>
    </font>
    <font>
      <sz val="20"/>
      <name val="MS UI Gothic"/>
      <charset val="128"/>
    </font>
    <font>
      <sz val="12"/>
      <name val="ＭＳ Ｐゴシック"/>
      <charset val="128"/>
    </font>
    <font>
      <sz val="10"/>
      <name val="ＭＳ Ｐゴシック"/>
      <charset val="128"/>
    </font>
    <font>
      <sz val="11"/>
      <color indexed="17"/>
      <name val="宋体"/>
    </font>
    <font>
      <sz val="11"/>
      <color indexed="9"/>
      <name val="ＭＳ Ｐゴシック"/>
      <charset val="128"/>
    </font>
    <font>
      <sz val="10"/>
      <name val="MS Sans Serif"/>
      <family val="2"/>
    </font>
    <font>
      <sz val="10"/>
      <name val="Arial"/>
      <family val="2"/>
    </font>
    <font>
      <sz val="9"/>
      <name val="Times New Roman"/>
      <family val="1"/>
    </font>
    <font>
      <sz val="16"/>
      <name val="ＭＳ 明朝"/>
      <charset val="128"/>
    </font>
    <font>
      <b/>
      <sz val="11"/>
      <color indexed="9"/>
      <name val="宋体"/>
    </font>
    <font>
      <sz val="11"/>
      <color indexed="8"/>
      <name val="ＭＳ Ｐゴシック"/>
      <charset val="128"/>
    </font>
    <font>
      <sz val="11"/>
      <color indexed="60"/>
      <name val="ＭＳ Ｐゴシック"/>
      <charset val="128"/>
    </font>
    <font>
      <b/>
      <sz val="15"/>
      <color indexed="56"/>
      <name val="宋体"/>
    </font>
    <font>
      <sz val="11"/>
      <color indexed="8"/>
      <name val="宋体"/>
    </font>
    <font>
      <u/>
      <sz val="10"/>
      <color indexed="36"/>
      <name val="Arial"/>
      <family val="2"/>
    </font>
    <font>
      <b/>
      <sz val="12"/>
      <name val="Arial"/>
      <family val="2"/>
    </font>
    <font>
      <sz val="11"/>
      <color indexed="20"/>
      <name val="宋体"/>
    </font>
    <font>
      <sz val="11"/>
      <color indexed="10"/>
      <name val="ＭＳ Ｐゴシック"/>
      <charset val="128"/>
    </font>
    <font>
      <b/>
      <sz val="15"/>
      <color indexed="56"/>
      <name val="ＭＳ Ｐゴシック"/>
      <charset val="128"/>
    </font>
    <font>
      <sz val="11"/>
      <color indexed="9"/>
      <name val="宋体"/>
    </font>
    <font>
      <sz val="11"/>
      <color indexed="52"/>
      <name val="宋体"/>
    </font>
    <font>
      <i/>
      <sz val="11"/>
      <color indexed="23"/>
      <name val="宋体"/>
    </font>
    <font>
      <b/>
      <sz val="11"/>
      <color indexed="56"/>
      <name val="宋体"/>
    </font>
    <font>
      <b/>
      <sz val="11"/>
      <color indexed="56"/>
      <name val="ＭＳ Ｐゴシック"/>
      <charset val="128"/>
    </font>
    <font>
      <b/>
      <sz val="16"/>
      <name val="Arial"/>
      <family val="2"/>
    </font>
    <font>
      <sz val="11"/>
      <color indexed="10"/>
      <name val="宋体"/>
    </font>
    <font>
      <sz val="11"/>
      <color indexed="62"/>
      <name val="宋体"/>
    </font>
    <font>
      <sz val="11"/>
      <color indexed="52"/>
      <name val="ＭＳ Ｐゴシック"/>
      <charset val="128"/>
    </font>
    <font>
      <sz val="14"/>
      <name val="ＨＧ丸ゴシックM"/>
      <charset val="128"/>
    </font>
    <font>
      <sz val="9"/>
      <name val="ＭＳ ゴシック"/>
      <family val="3"/>
      <charset val="128"/>
    </font>
    <font>
      <sz val="8"/>
      <name val="ＭＳ 明朝"/>
      <family val="1"/>
      <charset val="128"/>
    </font>
    <font>
      <b/>
      <sz val="11"/>
      <color indexed="63"/>
      <name val="宋体"/>
    </font>
    <font>
      <b/>
      <sz val="11"/>
      <color indexed="52"/>
      <name val="宋体"/>
    </font>
    <font>
      <b/>
      <sz val="11"/>
      <color indexed="8"/>
      <name val="宋体"/>
    </font>
    <font>
      <sz val="11"/>
      <color indexed="19"/>
      <name val="ＭＳ Ｐゴシック"/>
      <family val="3"/>
      <charset val="128"/>
    </font>
    <font>
      <b/>
      <sz val="11"/>
      <color indexed="62"/>
      <name val="ＭＳ Ｐゴシック"/>
      <family val="3"/>
      <charset val="128"/>
    </font>
    <font>
      <sz val="10"/>
      <name val="ＨＧ丸ゴシックM"/>
      <charset val="128"/>
    </font>
    <font>
      <sz val="11"/>
      <color indexed="63"/>
      <name val="ＭＳ Ｐゴシック"/>
      <family val="3"/>
      <charset val="128"/>
    </font>
    <font>
      <sz val="11"/>
      <name val="ＭＳ ゴシック"/>
      <family val="3"/>
      <charset val="128"/>
    </font>
    <font>
      <sz val="11"/>
      <name val="ＭＳ 明朝"/>
      <family val="1"/>
      <charset val="128"/>
    </font>
    <font>
      <b/>
      <sz val="18"/>
      <color indexed="56"/>
      <name val="宋体"/>
    </font>
    <font>
      <sz val="11"/>
      <color indexed="60"/>
      <name val="宋体"/>
    </font>
    <font>
      <sz val="11"/>
      <color indexed="17"/>
      <name val="ＭＳ Ｐゴシック"/>
      <family val="3"/>
      <charset val="128"/>
    </font>
    <font>
      <b/>
      <sz val="13"/>
      <color indexed="56"/>
      <name val="宋体"/>
    </font>
    <font>
      <sz val="8"/>
      <color indexed="16"/>
      <name val="Century Schoolbook"/>
      <family val="1"/>
    </font>
    <font>
      <sz val="8"/>
      <name val="Arial"/>
      <family val="2"/>
    </font>
    <font>
      <sz val="16"/>
      <name val="lr oSVbN"/>
      <family val="2"/>
    </font>
    <font>
      <i/>
      <sz val="11"/>
      <color indexed="23"/>
      <name val="ＭＳ Ｐゴシック"/>
      <family val="3"/>
      <charset val="128"/>
    </font>
    <font>
      <b/>
      <sz val="11"/>
      <color indexed="63"/>
      <name val="ＭＳ Ｐゴシック"/>
      <family val="3"/>
      <charset val="128"/>
    </font>
    <font>
      <b/>
      <sz val="10"/>
      <name val="MS Sans Serif"/>
      <family val="2"/>
    </font>
    <font>
      <sz val="11"/>
      <name val="ＨＧ丸ゴシックM"/>
      <charset val="128"/>
    </font>
    <font>
      <sz val="8"/>
      <name val="Times New Roman"/>
      <family val="1"/>
    </font>
    <font>
      <sz val="10"/>
      <name val="ＭＳ Ｐ明朝"/>
      <family val="1"/>
      <charset val="128"/>
    </font>
    <font>
      <sz val="9"/>
      <name val="ＭＳ 明朝"/>
      <family val="1"/>
      <charset val="128"/>
    </font>
    <font>
      <b/>
      <sz val="9"/>
      <name val="Times New Roman"/>
      <family val="1"/>
    </font>
    <font>
      <sz val="9"/>
      <name val="Arial"/>
      <family val="2"/>
    </font>
    <font>
      <sz val="10"/>
      <color indexed="8"/>
      <name val="Arial"/>
      <family val="2"/>
    </font>
    <font>
      <b/>
      <sz val="18"/>
      <color indexed="56"/>
      <name val="ＭＳ Ｐゴシック"/>
      <family val="3"/>
      <charset val="128"/>
    </font>
    <font>
      <b/>
      <sz val="18"/>
      <color indexed="62"/>
      <name val="ＭＳ Ｐゴシック"/>
      <family val="3"/>
      <charset val="128"/>
    </font>
    <font>
      <sz val="11"/>
      <color indexed="62"/>
      <name val="ＭＳ Ｐゴシック"/>
      <family val="3"/>
      <charset val="128"/>
    </font>
    <font>
      <b/>
      <sz val="13"/>
      <color indexed="62"/>
      <name val="ＭＳ Ｐゴシック"/>
      <family val="3"/>
      <charset val="128"/>
    </font>
    <font>
      <sz val="11"/>
      <color indexed="20"/>
      <name val="ＭＳ Ｐゴシック"/>
      <family val="3"/>
      <charset val="128"/>
    </font>
    <font>
      <sz val="10"/>
      <name val="ＭＳ 明朝"/>
      <family val="1"/>
      <charset val="128"/>
    </font>
    <font>
      <sz val="10"/>
      <name val="Times New Roman"/>
      <family val="1"/>
    </font>
    <font>
      <b/>
      <i/>
      <sz val="10"/>
      <name val="Times New Roman"/>
      <family val="1"/>
    </font>
    <font>
      <u/>
      <sz val="10"/>
      <color indexed="12"/>
      <name val="Arial"/>
      <family val="2"/>
    </font>
    <font>
      <sz val="10"/>
      <name val="ＭＳ ゴシック"/>
      <family val="3"/>
      <charset val="128"/>
    </font>
    <font>
      <b/>
      <sz val="14"/>
      <name val="ＭＳ Ｐゴシック"/>
      <family val="3"/>
      <charset val="128"/>
    </font>
    <font>
      <sz val="10"/>
      <name val="Helv"/>
      <family val="2"/>
    </font>
    <font>
      <u/>
      <sz val="8.25"/>
      <color indexed="12"/>
      <name val="ＭＳ Ｐゴシック"/>
      <family val="3"/>
      <charset val="128"/>
    </font>
    <font>
      <b/>
      <sz val="11"/>
      <name val="Helv"/>
      <family val="2"/>
    </font>
    <font>
      <b/>
      <sz val="13"/>
      <color indexed="56"/>
      <name val="ＭＳ Ｐゴシック"/>
      <family val="3"/>
      <charset val="128"/>
    </font>
    <font>
      <b/>
      <sz val="11"/>
      <color indexed="52"/>
      <name val="ＭＳ Ｐゴシック"/>
      <family val="3"/>
      <charset val="128"/>
    </font>
    <font>
      <b/>
      <sz val="15"/>
      <color indexed="62"/>
      <name val="ＭＳ Ｐゴシック"/>
      <family val="3"/>
      <charset val="128"/>
    </font>
    <font>
      <b/>
      <sz val="11"/>
      <color indexed="9"/>
      <name val="ＭＳ Ｐゴシック"/>
      <family val="3"/>
      <charset val="128"/>
    </font>
    <font>
      <b/>
      <sz val="11"/>
      <color indexed="8"/>
      <name val="ＭＳ Ｐゴシック"/>
      <family val="3"/>
      <charset val="128"/>
    </font>
    <font>
      <sz val="14"/>
      <name val="ＭＳ 明朝"/>
      <family val="1"/>
      <charset val="128"/>
    </font>
    <font>
      <sz val="11"/>
      <name val="ＭＳ Ｐゴシック"/>
      <family val="3"/>
      <charset val="128"/>
    </font>
    <font>
      <sz val="14"/>
      <name val="ＭＳ Ｐ明朝"/>
      <family val="1"/>
      <charset val="128"/>
    </font>
    <font>
      <sz val="6"/>
      <name val="ＭＳ Ｐゴシック"/>
      <family val="3"/>
      <charset val="128"/>
    </font>
  </fonts>
  <fills count="2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indexed="22"/>
        <bgColor indexed="64"/>
      </patternFill>
    </fill>
    <fill>
      <patternFill patternType="solid">
        <fgColor indexed="42"/>
        <bgColor indexed="64"/>
      </patternFill>
    </fill>
    <fill>
      <patternFill patternType="solid">
        <fgColor indexed="10"/>
        <bgColor indexed="64"/>
      </patternFill>
    </fill>
    <fill>
      <patternFill patternType="solid">
        <fgColor indexed="55"/>
        <bgColor indexed="64"/>
      </patternFill>
    </fill>
    <fill>
      <patternFill patternType="solid">
        <fgColor indexed="43"/>
        <bgColor indexed="64"/>
      </patternFill>
    </fill>
    <fill>
      <patternFill patternType="solid">
        <fgColor indexed="46"/>
        <bgColor indexed="64"/>
      </patternFill>
    </fill>
    <fill>
      <patternFill patternType="solid">
        <fgColor indexed="44"/>
        <bgColor indexed="64"/>
      </patternFill>
    </fill>
    <fill>
      <patternFill patternType="solid">
        <fgColor indexed="62"/>
        <bgColor indexed="64"/>
      </patternFill>
    </fill>
    <fill>
      <patternFill patternType="solid">
        <fgColor indexed="30"/>
        <bgColor indexed="64"/>
      </patternFill>
    </fill>
    <fill>
      <patternFill patternType="solid">
        <fgColor indexed="49"/>
        <bgColor indexed="64"/>
      </patternFill>
    </fill>
    <fill>
      <patternFill patternType="solid">
        <fgColor indexed="51"/>
        <bgColor indexed="64"/>
      </patternFill>
    </fill>
    <fill>
      <patternFill patternType="solid">
        <fgColor indexed="47"/>
        <bgColor indexed="64"/>
      </patternFill>
    </fill>
    <fill>
      <patternFill patternType="solid">
        <fgColor indexed="31"/>
        <bgColor indexed="64"/>
      </patternFill>
    </fill>
    <fill>
      <patternFill patternType="solid">
        <fgColor indexed="11"/>
        <bgColor indexed="64"/>
      </patternFill>
    </fill>
    <fill>
      <patternFill patternType="solid">
        <fgColor indexed="29"/>
        <bgColor indexed="64"/>
      </patternFill>
    </fill>
    <fill>
      <patternFill patternType="solid">
        <fgColor indexed="57"/>
        <bgColor indexed="64"/>
      </patternFill>
    </fill>
    <fill>
      <patternFill patternType="solid">
        <fgColor indexed="52"/>
        <bgColor indexed="64"/>
      </patternFill>
    </fill>
    <fill>
      <patternFill patternType="solid">
        <fgColor indexed="53"/>
        <bgColor indexed="64"/>
      </patternFill>
    </fill>
    <fill>
      <patternFill patternType="solid">
        <fgColor indexed="36"/>
        <bgColor indexed="64"/>
      </patternFill>
    </fill>
    <fill>
      <patternFill patternType="solid">
        <fgColor indexed="27"/>
        <bgColor indexed="64"/>
      </patternFill>
    </fill>
    <fill>
      <patternFill patternType="solid">
        <fgColor indexed="26"/>
        <bgColor indexed="64"/>
      </patternFill>
    </fill>
    <fill>
      <patternFill patternType="solid">
        <fgColor indexed="59"/>
        <bgColor indexed="64"/>
      </patternFill>
    </fill>
    <fill>
      <patternFill patternType="solid">
        <fgColor indexed="60"/>
        <bgColor indexed="64"/>
      </patternFill>
    </fill>
    <fill>
      <patternFill patternType="solid">
        <fgColor indexed="54"/>
        <bgColor indexed="64"/>
      </patternFill>
    </fill>
  </fills>
  <borders count="48">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double">
        <color auto="1"/>
      </right>
      <top style="thin">
        <color auto="1"/>
      </top>
      <bottom style="thin">
        <color auto="1"/>
      </bottom>
      <diagonal/>
    </border>
    <border>
      <left style="double">
        <color auto="1"/>
      </left>
      <right style="double">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hair">
        <color auto="1"/>
      </left>
      <right style="hair">
        <color auto="1"/>
      </right>
      <top style="hair">
        <color auto="1"/>
      </top>
      <bottom style="hair">
        <color auto="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medium">
        <color auto="1"/>
      </top>
      <bottom style="medium">
        <color auto="1"/>
      </bottom>
      <diagonal/>
    </border>
    <border>
      <left/>
      <right/>
      <top/>
      <bottom style="double">
        <color indexed="5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0"/>
      </bottom>
      <diagonal/>
    </border>
    <border>
      <left/>
      <right/>
      <top/>
      <bottom style="thick">
        <color indexed="22"/>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right/>
      <top/>
      <bottom style="thick">
        <color indexed="59"/>
      </bottom>
      <diagonal/>
    </border>
    <border>
      <left/>
      <right/>
      <top style="medium">
        <color auto="1"/>
      </top>
      <bottom/>
      <diagonal/>
    </border>
    <border>
      <left style="thin">
        <color auto="1"/>
      </left>
      <right style="thin">
        <color auto="1"/>
      </right>
      <top style="dotted">
        <color auto="1"/>
      </top>
      <bottom style="dotted">
        <color auto="1"/>
      </bottom>
      <diagonal/>
    </border>
    <border>
      <left/>
      <right/>
      <top/>
      <bottom style="thick">
        <color indexed="49"/>
      </bottom>
      <diagonal/>
    </border>
    <border>
      <left/>
      <right/>
      <top style="thin">
        <color indexed="49"/>
      </top>
      <bottom style="double">
        <color indexed="49"/>
      </bottom>
      <diagonal/>
    </border>
  </borders>
  <cellStyleXfs count="401">
    <xf numFmtId="0" fontId="0" fillId="0" borderId="0">
      <alignment vertical="center"/>
    </xf>
    <xf numFmtId="0" fontId="24" fillId="0" borderId="32" applyNumberFormat="0" applyFill="0" applyAlignment="0" applyProtection="0">
      <alignment vertical="center"/>
    </xf>
    <xf numFmtId="0" fontId="23" fillId="9" borderId="0" applyNumberFormat="0" applyBorder="0" applyAlignment="0" applyProtection="0">
      <alignment vertical="center"/>
    </xf>
    <xf numFmtId="0" fontId="22" fillId="0" borderId="0">
      <alignment vertical="center"/>
    </xf>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center"/>
    </xf>
    <xf numFmtId="0" fontId="30" fillId="0" borderId="32" applyNumberFormat="0" applyFill="0" applyAlignment="0" applyProtection="0">
      <alignment vertical="center"/>
    </xf>
    <xf numFmtId="0" fontId="32" fillId="0" borderId="34" applyNumberFormat="0" applyFill="0" applyAlignment="0" applyProtection="0">
      <alignment vertical="center"/>
    </xf>
    <xf numFmtId="0" fontId="34" fillId="0" borderId="0" applyNumberFormat="0" applyFill="0" applyBorder="0" applyAlignment="0" applyProtection="0">
      <alignment vertical="center"/>
    </xf>
    <xf numFmtId="183" fontId="18" fillId="0" borderId="0"/>
    <xf numFmtId="0" fontId="28" fillId="4" borderId="0" applyNumberFormat="0" applyBorder="0" applyAlignment="0" applyProtection="0">
      <alignment vertical="center"/>
    </xf>
    <xf numFmtId="0" fontId="15" fillId="6" borderId="0" applyNumberFormat="0" applyBorder="0" applyAlignment="0" applyProtection="0">
      <alignment vertical="center"/>
    </xf>
    <xf numFmtId="0" fontId="35" fillId="0" borderId="35" applyNumberFormat="0" applyFill="0" applyAlignment="0" applyProtection="0">
      <alignment vertical="center"/>
    </xf>
    <xf numFmtId="0" fontId="16" fillId="14" borderId="0" applyNumberFormat="0" applyBorder="0" applyAlignment="0" applyProtection="0">
      <alignment vertical="center"/>
    </xf>
    <xf numFmtId="0" fontId="28" fillId="4" borderId="0" applyNumberFormat="0" applyBorder="0" applyAlignment="0" applyProtection="0">
      <alignment vertical="center"/>
    </xf>
    <xf numFmtId="0" fontId="16" fillId="13" borderId="0" applyNumberFormat="0" applyBorder="0" applyAlignment="0" applyProtection="0">
      <alignment vertical="center"/>
    </xf>
    <xf numFmtId="0" fontId="31" fillId="12" borderId="0" applyNumberFormat="0" applyBorder="0" applyAlignment="0" applyProtection="0">
      <alignment vertical="center"/>
    </xf>
    <xf numFmtId="0" fontId="22" fillId="11" borderId="0" applyNumberFormat="0" applyBorder="0" applyAlignment="0" applyProtection="0">
      <alignment vertical="center"/>
    </xf>
    <xf numFmtId="0" fontId="36" fillId="0" borderId="0">
      <alignment vertical="top" wrapText="1"/>
    </xf>
    <xf numFmtId="0" fontId="25" fillId="10" borderId="0" applyNumberFormat="0" applyBorder="0" applyAlignment="0" applyProtection="0">
      <alignment vertical="center"/>
    </xf>
    <xf numFmtId="0" fontId="89" fillId="0" borderId="0"/>
    <xf numFmtId="0" fontId="89" fillId="0" borderId="0"/>
    <xf numFmtId="0" fontId="15" fillId="6"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5" fillId="6" borderId="0" applyNumberFormat="0" applyBorder="0" applyAlignment="0" applyProtection="0">
      <alignment vertical="center"/>
    </xf>
    <xf numFmtId="0" fontId="16" fillId="18" borderId="0" applyNumberFormat="0" applyBorder="0" applyAlignment="0" applyProtection="0">
      <alignment vertical="center"/>
    </xf>
    <xf numFmtId="0" fontId="22" fillId="0" borderId="0">
      <alignment vertical="center"/>
    </xf>
    <xf numFmtId="0" fontId="15" fillId="6" borderId="0" applyNumberFormat="0" applyBorder="0" applyAlignment="0" applyProtection="0">
      <alignment vertical="center"/>
    </xf>
    <xf numFmtId="0" fontId="89" fillId="0" borderId="0"/>
    <xf numFmtId="0" fontId="89" fillId="0" borderId="0"/>
    <xf numFmtId="0" fontId="42" fillId="0" borderId="12" applyBorder="0"/>
    <xf numFmtId="0" fontId="31" fillId="20" borderId="0" applyNumberFormat="0" applyBorder="0" applyAlignment="0" applyProtection="0">
      <alignment vertical="center"/>
    </xf>
    <xf numFmtId="0" fontId="17" fillId="0" borderId="0" applyNumberFormat="0" applyFont="0" applyFill="0" applyBorder="0" applyAlignment="0" applyProtection="0">
      <alignment horizontal="left"/>
    </xf>
    <xf numFmtId="0" fontId="31" fillId="23" borderId="0" applyNumberFormat="0" applyBorder="0" applyAlignment="0" applyProtection="0">
      <alignment vertical="center"/>
    </xf>
    <xf numFmtId="0" fontId="45" fillId="0" borderId="38" applyNumberFormat="0" applyFill="0" applyAlignment="0" applyProtection="0">
      <alignment vertical="center"/>
    </xf>
    <xf numFmtId="0" fontId="22" fillId="6" borderId="0" applyNumberFormat="0" applyBorder="0" applyAlignment="0" applyProtection="0">
      <alignment vertical="center"/>
    </xf>
    <xf numFmtId="0" fontId="47" fillId="0" borderId="39" applyNumberFormat="0" applyFill="0" applyAlignment="0" applyProtection="0">
      <alignment vertical="center"/>
    </xf>
    <xf numFmtId="0" fontId="89" fillId="0" borderId="0">
      <alignment vertical="center"/>
    </xf>
    <xf numFmtId="0" fontId="22" fillId="18" borderId="0" applyNumberFormat="0" applyBorder="0" applyAlignment="0" applyProtection="0">
      <alignment vertical="center"/>
    </xf>
    <xf numFmtId="0" fontId="31" fillId="14" borderId="0" applyNumberFormat="0" applyBorder="0" applyAlignment="0" applyProtection="0">
      <alignment vertical="center"/>
    </xf>
    <xf numFmtId="0" fontId="15" fillId="6" borderId="0" applyNumberFormat="0" applyBorder="0" applyAlignment="0" applyProtection="0">
      <alignment vertical="center"/>
    </xf>
    <xf numFmtId="0" fontId="28" fillId="4" borderId="0" applyNumberFormat="0" applyBorder="0" applyAlignment="0" applyProtection="0">
      <alignment vertical="center"/>
    </xf>
    <xf numFmtId="0" fontId="22" fillId="0" borderId="0">
      <alignment vertical="center"/>
    </xf>
    <xf numFmtId="0" fontId="31" fillId="22" borderId="0" applyNumberFormat="0" applyBorder="0" applyAlignment="0" applyProtection="0">
      <alignment vertical="center"/>
    </xf>
    <xf numFmtId="0" fontId="41" fillId="0" borderId="1" applyNumberFormat="0" applyBorder="0">
      <alignment vertical="center"/>
    </xf>
    <xf numFmtId="0" fontId="28" fillId="4" borderId="0" applyNumberFormat="0" applyBorder="0" applyAlignment="0" applyProtection="0">
      <alignment vertical="center"/>
    </xf>
    <xf numFmtId="0" fontId="22" fillId="16" borderId="0" applyNumberFormat="0" applyBorder="0" applyAlignment="0" applyProtection="0">
      <alignment vertical="center"/>
    </xf>
    <xf numFmtId="0" fontId="22" fillId="0" borderId="0">
      <alignment vertical="center"/>
    </xf>
    <xf numFmtId="0" fontId="34" fillId="0" borderId="35" applyNumberFormat="0" applyFill="0" applyAlignment="0" applyProtection="0">
      <alignment vertical="center"/>
    </xf>
    <xf numFmtId="0" fontId="16" fillId="20" borderId="0" applyNumberFormat="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4" fillId="6" borderId="0" applyNumberFormat="0" applyBorder="0" applyAlignment="0" applyProtection="0">
      <alignment vertical="center"/>
    </xf>
    <xf numFmtId="0" fontId="22" fillId="0" borderId="0">
      <alignment vertical="center"/>
    </xf>
    <xf numFmtId="0" fontId="21" fillId="8" borderId="31" applyNumberFormat="0" applyAlignment="0" applyProtection="0">
      <alignment vertical="center"/>
    </xf>
    <xf numFmtId="0" fontId="38" fillId="16" borderId="36" applyNumberFormat="0" applyAlignment="0" applyProtection="0">
      <alignment vertical="center"/>
    </xf>
    <xf numFmtId="0" fontId="45" fillId="0" borderId="38" applyNumberFormat="0" applyFill="0" applyAlignment="0" applyProtection="0">
      <alignment vertical="center"/>
    </xf>
    <xf numFmtId="0" fontId="24" fillId="0" borderId="32" applyNumberFormat="0" applyFill="0" applyAlignment="0" applyProtection="0">
      <alignment vertical="center"/>
    </xf>
    <xf numFmtId="0" fontId="55" fillId="0" borderId="40" applyNumberFormat="0" applyFill="0" applyAlignment="0" applyProtection="0">
      <alignment vertical="center"/>
    </xf>
    <xf numFmtId="0" fontId="16" fillId="20" borderId="0" applyNumberFormat="0" applyBorder="0" applyAlignment="0" applyProtection="0">
      <alignment vertical="center"/>
    </xf>
    <xf numFmtId="0" fontId="44" fillId="5" borderId="36" applyNumberFormat="0" applyAlignment="0" applyProtection="0">
      <alignment vertical="center"/>
    </xf>
    <xf numFmtId="0" fontId="39" fillId="0" borderId="34" applyNumberFormat="0" applyFill="0" applyAlignment="0" applyProtection="0">
      <alignment vertical="center"/>
    </xf>
    <xf numFmtId="0" fontId="35" fillId="0" borderId="0" applyNumberFormat="0" applyFill="0" applyBorder="0" applyAlignment="0" applyProtection="0">
      <alignment vertical="center"/>
    </xf>
    <xf numFmtId="0" fontId="23" fillId="9" borderId="0" applyNumberFormat="0" applyBorder="0" applyAlignment="0" applyProtection="0">
      <alignment vertical="center"/>
    </xf>
    <xf numFmtId="10" fontId="57" fillId="25" borderId="12" applyNumberFormat="0" applyBorder="0" applyAlignment="0" applyProtection="0"/>
    <xf numFmtId="0" fontId="16" fillId="21" borderId="0" applyNumberFormat="0" applyBorder="0" applyAlignment="0" applyProtection="0">
      <alignment vertical="center"/>
    </xf>
    <xf numFmtId="0" fontId="22" fillId="0" borderId="0">
      <alignment vertical="center"/>
    </xf>
    <xf numFmtId="0" fontId="16" fillId="21" borderId="0" applyNumberFormat="0" applyBorder="0" applyAlignment="0" applyProtection="0">
      <alignment vertical="center"/>
    </xf>
    <xf numFmtId="0" fontId="31" fillId="7" borderId="0" applyNumberFormat="0" applyBorder="0" applyAlignment="0" applyProtection="0">
      <alignment vertical="center"/>
    </xf>
    <xf numFmtId="0" fontId="16" fillId="27" borderId="0" applyNumberFormat="0" applyBorder="0" applyAlignment="0" applyProtection="0">
      <alignment vertical="center"/>
    </xf>
    <xf numFmtId="0" fontId="31" fillId="20" borderId="0" applyNumberFormat="0" applyBorder="0" applyAlignment="0" applyProtection="0">
      <alignment vertical="center"/>
    </xf>
    <xf numFmtId="0" fontId="22" fillId="24" borderId="0" applyNumberFormat="0" applyBorder="0" applyAlignment="0" applyProtection="0">
      <alignment vertical="center"/>
    </xf>
    <xf numFmtId="0" fontId="31" fillId="23" borderId="0" applyNumberFormat="0" applyBorder="0" applyAlignment="0" applyProtection="0">
      <alignment vertical="center"/>
    </xf>
    <xf numFmtId="0" fontId="89" fillId="0" borderId="0"/>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44" fillId="5" borderId="36" applyNumberFormat="0" applyAlignment="0" applyProtection="0">
      <alignment vertical="center"/>
    </xf>
    <xf numFmtId="0" fontId="43" fillId="5" borderId="37" applyNumberFormat="0" applyAlignment="0" applyProtection="0">
      <alignment vertical="center"/>
    </xf>
    <xf numFmtId="0" fontId="32" fillId="0" borderId="34" applyNumberFormat="0" applyFill="0" applyAlignment="0" applyProtection="0">
      <alignment vertical="center"/>
    </xf>
    <xf numFmtId="0" fontId="53" fillId="9" borderId="0" applyNumberFormat="0" applyBorder="0" applyAlignment="0" applyProtection="0">
      <alignment vertical="center"/>
    </xf>
    <xf numFmtId="0" fontId="38" fillId="16" borderId="36" applyNumberFormat="0" applyAlignment="0" applyProtection="0">
      <alignment vertical="center"/>
    </xf>
    <xf numFmtId="0" fontId="89" fillId="0" borderId="0"/>
    <xf numFmtId="0" fontId="48" fillId="0" borderId="0"/>
    <xf numFmtId="0" fontId="58" fillId="0" borderId="0"/>
    <xf numFmtId="38" fontId="89" fillId="0" borderId="0" applyFont="0" applyFill="0" applyBorder="0" applyAlignment="0" applyProtection="0"/>
    <xf numFmtId="38" fontId="89" fillId="0" borderId="0" applyFont="0" applyFill="0" applyBorder="0" applyAlignment="0" applyProtection="0"/>
    <xf numFmtId="0" fontId="46" fillId="9" borderId="0" applyNumberFormat="0" applyBorder="0" applyAlignment="0" applyProtection="0">
      <alignment vertical="center"/>
    </xf>
    <xf numFmtId="0" fontId="55" fillId="0" borderId="40" applyNumberFormat="0" applyFill="0" applyAlignment="0" applyProtection="0">
      <alignment vertical="center"/>
    </xf>
    <xf numFmtId="0" fontId="51" fillId="0" borderId="0"/>
    <xf numFmtId="0" fontId="15" fillId="6" borderId="0" applyNumberFormat="0" applyBorder="0" applyAlignment="0" applyProtection="0">
      <alignment vertical="center"/>
    </xf>
    <xf numFmtId="0" fontId="51" fillId="0" borderId="0"/>
    <xf numFmtId="0" fontId="25" fillId="17" borderId="0" applyNumberFormat="0" applyBorder="0" applyAlignment="0" applyProtection="0">
      <alignment vertical="center"/>
    </xf>
    <xf numFmtId="0" fontId="89" fillId="0" borderId="0"/>
    <xf numFmtId="0" fontId="89" fillId="0" borderId="0"/>
    <xf numFmtId="0" fontId="25" fillId="4" borderId="0" applyNumberFormat="0" applyBorder="0" applyAlignment="0" applyProtection="0">
      <alignment vertical="center"/>
    </xf>
    <xf numFmtId="0" fontId="89" fillId="0" borderId="0"/>
    <xf numFmtId="0" fontId="89" fillId="0" borderId="0"/>
    <xf numFmtId="0" fontId="25" fillId="6" borderId="0" applyNumberFormat="0" applyBorder="0" applyAlignment="0" applyProtection="0">
      <alignment vertical="center"/>
    </xf>
    <xf numFmtId="0" fontId="22" fillId="17" borderId="0" applyNumberFormat="0" applyBorder="0" applyAlignment="0" applyProtection="0">
      <alignment vertical="center"/>
    </xf>
    <xf numFmtId="0" fontId="89" fillId="0" borderId="0"/>
    <xf numFmtId="0" fontId="89" fillId="0" borderId="0"/>
    <xf numFmtId="0" fontId="25" fillId="24" borderId="0" applyNumberFormat="0" applyBorder="0" applyAlignment="0" applyProtection="0">
      <alignment vertical="center"/>
    </xf>
    <xf numFmtId="0" fontId="89" fillId="0" borderId="0"/>
    <xf numFmtId="0" fontId="89" fillId="0" borderId="0"/>
    <xf numFmtId="0" fontId="25" fillId="16" borderId="0" applyNumberFormat="0" applyBorder="0" applyAlignment="0" applyProtection="0">
      <alignment vertical="center"/>
    </xf>
    <xf numFmtId="0" fontId="89" fillId="0" borderId="0">
      <alignment vertical="center"/>
    </xf>
    <xf numFmtId="0" fontId="89" fillId="0" borderId="0"/>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14" fontId="14" fillId="2" borderId="0" applyBorder="0">
      <alignment horizontal="center"/>
    </xf>
    <xf numFmtId="0" fontId="49" fillId="26" borderId="0" applyNumberFormat="0" applyBorder="0" applyAlignment="0" applyProtection="0">
      <alignment vertical="center"/>
    </xf>
    <xf numFmtId="0" fontId="89"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8" fillId="4" borderId="0" applyNumberFormat="0" applyBorder="0" applyAlignment="0" applyProtection="0">
      <alignment vertical="center"/>
    </xf>
    <xf numFmtId="0" fontId="22" fillId="4" borderId="0" applyNumberFormat="0" applyBorder="0" applyAlignment="0" applyProtection="0">
      <alignment vertical="center"/>
    </xf>
    <xf numFmtId="190" fontId="18" fillId="0" borderId="0" applyFont="0" applyFill="0" applyBorder="0" applyAlignment="0" applyProtection="0"/>
    <xf numFmtId="189" fontId="14" fillId="0" borderId="0" applyFill="0" applyBorder="0"/>
    <xf numFmtId="0" fontId="49" fillId="16" borderId="0" applyNumberFormat="0" applyBorder="0" applyAlignment="0" applyProtection="0">
      <alignment vertical="center"/>
    </xf>
    <xf numFmtId="0" fontId="28" fillId="4" borderId="0" applyNumberFormat="0" applyBorder="0" applyAlignment="0" applyProtection="0">
      <alignment vertical="center"/>
    </xf>
    <xf numFmtId="0" fontId="22" fillId="0" borderId="0">
      <alignment vertical="center"/>
    </xf>
    <xf numFmtId="0" fontId="22" fillId="6" borderId="0" applyNumberFormat="0" applyBorder="0" applyAlignment="0" applyProtection="0">
      <alignment vertical="center"/>
    </xf>
    <xf numFmtId="49" fontId="40" fillId="0" borderId="0" applyFill="0" applyBorder="0" applyProtection="0">
      <alignment horizontal="centerContinuous"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49" fillId="25" borderId="0" applyNumberFormat="0" applyBorder="0" applyAlignment="0" applyProtection="0">
      <alignment vertical="center"/>
    </xf>
    <xf numFmtId="0" fontId="40" fillId="0" borderId="0" applyFill="0" applyBorder="0" applyProtection="0">
      <alignment horizontal="center"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49" fillId="26" borderId="0" applyNumberFormat="0" applyBorder="0" applyAlignment="0" applyProtection="0">
      <alignment vertical="center"/>
    </xf>
    <xf numFmtId="0" fontId="89" fillId="0" borderId="0"/>
    <xf numFmtId="0" fontId="49" fillId="2" borderId="0" applyNumberFormat="0" applyBorder="0" applyAlignment="0" applyProtection="0">
      <alignment vertical="center"/>
    </xf>
    <xf numFmtId="0" fontId="25" fillId="17" borderId="0" applyNumberFormat="0" applyBorder="0" applyAlignment="0" applyProtection="0">
      <alignment vertical="center"/>
    </xf>
    <xf numFmtId="0" fontId="22" fillId="24" borderId="0" applyNumberFormat="0" applyBorder="0" applyAlignment="0" applyProtection="0">
      <alignment vertical="center"/>
    </xf>
    <xf numFmtId="0" fontId="89" fillId="0" borderId="0"/>
    <xf numFmtId="0" fontId="22" fillId="24" borderId="0" applyNumberFormat="0" applyBorder="0" applyAlignment="0" applyProtection="0">
      <alignment vertical="center"/>
    </xf>
    <xf numFmtId="0" fontId="89" fillId="0" borderId="0"/>
    <xf numFmtId="0" fontId="49" fillId="26" borderId="0" applyNumberFormat="0" applyBorder="0" applyAlignment="0" applyProtection="0">
      <alignment vertical="center"/>
    </xf>
    <xf numFmtId="0" fontId="22" fillId="0" borderId="0">
      <alignment vertical="center"/>
    </xf>
    <xf numFmtId="0" fontId="22" fillId="16" borderId="0" applyNumberFormat="0" applyBorder="0" applyAlignment="0" applyProtection="0">
      <alignment vertical="center"/>
    </xf>
    <xf numFmtId="0" fontId="28" fillId="4" borderId="0" applyNumberFormat="0" applyBorder="0" applyAlignment="0" applyProtection="0">
      <alignment vertical="center"/>
    </xf>
    <xf numFmtId="0" fontId="22" fillId="16" borderId="0" applyNumberFormat="0" applyBorder="0" applyAlignment="0" applyProtection="0">
      <alignment vertical="center"/>
    </xf>
    <xf numFmtId="0" fontId="49" fillId="16"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25" fillId="10" borderId="0" applyNumberFormat="0" applyBorder="0" applyAlignment="0" applyProtection="0">
      <alignment vertical="center"/>
    </xf>
    <xf numFmtId="0" fontId="22" fillId="15" borderId="0" applyNumberFormat="0" applyBorder="0" applyAlignment="0" applyProtection="0">
      <alignment vertical="center"/>
    </xf>
    <xf numFmtId="0" fontId="25" fillId="24" borderId="0" applyNumberFormat="0" applyBorder="0" applyAlignment="0" applyProtection="0">
      <alignment vertical="center"/>
    </xf>
    <xf numFmtId="0" fontId="49" fillId="16" borderId="0" applyNumberFormat="0" applyBorder="0" applyAlignment="0" applyProtection="0">
      <alignment vertical="center"/>
    </xf>
    <xf numFmtId="0" fontId="25" fillId="16" borderId="0" applyNumberFormat="0" applyBorder="0" applyAlignment="0" applyProtection="0">
      <alignment vertical="center"/>
    </xf>
    <xf numFmtId="0" fontId="60" fillId="5" borderId="37" applyNumberFormat="0" applyAlignment="0" applyProtection="0">
      <alignment vertical="center"/>
    </xf>
    <xf numFmtId="0" fontId="25" fillId="11" borderId="0" applyNumberFormat="0" applyBorder="0" applyAlignment="0" applyProtection="0">
      <alignment vertical="center"/>
    </xf>
    <xf numFmtId="0" fontId="25" fillId="19" borderId="0" applyNumberFormat="0" applyBorder="0" applyAlignment="0" applyProtection="0">
      <alignment vertical="center"/>
    </xf>
    <xf numFmtId="0" fontId="25" fillId="18" borderId="0" applyNumberFormat="0" applyBorder="0" applyAlignment="0" applyProtection="0">
      <alignment vertical="center"/>
    </xf>
    <xf numFmtId="0" fontId="25" fillId="10" borderId="0" applyNumberFormat="0" applyBorder="0" applyAlignment="0" applyProtection="0">
      <alignment vertical="center"/>
    </xf>
    <xf numFmtId="0" fontId="28" fillId="4" borderId="0" applyNumberFormat="0" applyBorder="0" applyAlignment="0" applyProtection="0">
      <alignment vertical="center"/>
    </xf>
    <xf numFmtId="0" fontId="59" fillId="0" borderId="0" applyNumberFormat="0" applyFill="0" applyBorder="0" applyAlignment="0" applyProtection="0">
      <alignment vertical="center"/>
    </xf>
    <xf numFmtId="0" fontId="25" fillId="11" borderId="0" applyNumberFormat="0" applyBorder="0" applyAlignment="0" applyProtection="0">
      <alignment vertical="center"/>
    </xf>
    <xf numFmtId="0" fontId="59" fillId="0" borderId="0" applyNumberFormat="0" applyFill="0" applyBorder="0" applyAlignment="0" applyProtection="0">
      <alignment vertical="center"/>
    </xf>
    <xf numFmtId="0" fontId="25" fillId="15"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9" borderId="0" applyNumberFormat="0" applyBorder="0" applyAlignment="0" applyProtection="0">
      <alignment vertical="center"/>
    </xf>
    <xf numFmtId="0" fontId="89" fillId="0" borderId="0"/>
    <xf numFmtId="0" fontId="39" fillId="0" borderId="34" applyNumberFormat="0" applyFill="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8" fillId="4" borderId="0" applyNumberFormat="0" applyBorder="0" applyAlignment="0" applyProtection="0">
      <alignment vertical="center"/>
    </xf>
    <xf numFmtId="0" fontId="49" fillId="19"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49" fillId="9" borderId="0" applyNumberFormat="0" applyBorder="0" applyAlignment="0" applyProtection="0">
      <alignment vertical="center"/>
    </xf>
    <xf numFmtId="182" fontId="14" fillId="0" borderId="0" applyFill="0" applyBorder="0"/>
    <xf numFmtId="0" fontId="52"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49" fillId="5" borderId="0" applyNumberFormat="0" applyBorder="0" applyAlignment="0" applyProtection="0">
      <alignment vertical="center"/>
    </xf>
    <xf numFmtId="0" fontId="22" fillId="11" borderId="0" applyNumberFormat="0" applyBorder="0" applyAlignment="0" applyProtection="0">
      <alignment vertical="center"/>
    </xf>
    <xf numFmtId="0" fontId="31" fillId="18" borderId="0" applyNumberFormat="0" applyBorder="0" applyAlignment="0" applyProtection="0">
      <alignment vertical="center"/>
    </xf>
    <xf numFmtId="0" fontId="22" fillId="11" borderId="0" applyNumberFormat="0" applyBorder="0" applyAlignment="0" applyProtection="0">
      <alignment vertical="center"/>
    </xf>
    <xf numFmtId="4" fontId="56" fillId="0" borderId="0">
      <alignment horizontal="right"/>
    </xf>
    <xf numFmtId="0" fontId="22" fillId="11" borderId="0" applyNumberFormat="0" applyBorder="0" applyAlignment="0" applyProtection="0">
      <alignment vertical="center"/>
    </xf>
    <xf numFmtId="0" fontId="49" fillId="26" borderId="0" applyNumberFormat="0" applyBorder="0" applyAlignment="0" applyProtection="0">
      <alignment vertical="center"/>
    </xf>
    <xf numFmtId="0" fontId="31" fillId="23"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9" fillId="0" borderId="34" applyNumberFormat="0" applyFill="0" applyAlignment="0" applyProtection="0">
      <alignment vertical="center"/>
    </xf>
    <xf numFmtId="0" fontId="25" fillId="11" borderId="0" applyNumberFormat="0" applyBorder="0" applyAlignment="0" applyProtection="0">
      <alignment vertical="center"/>
    </xf>
    <xf numFmtId="0" fontId="25" fillId="19" borderId="0" applyNumberFormat="0" applyBorder="0" applyAlignment="0" applyProtection="0">
      <alignment vertical="center"/>
    </xf>
    <xf numFmtId="0" fontId="25" fillId="18"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191" fontId="50" fillId="0" borderId="0" applyFont="0" applyFill="0" applyBorder="0" applyAlignment="0" applyProtection="0"/>
    <xf numFmtId="0" fontId="25" fillId="15" borderId="0" applyNumberFormat="0" applyBorder="0" applyAlignment="0" applyProtection="0">
      <alignment vertical="center"/>
    </xf>
    <xf numFmtId="0" fontId="31" fillId="13" borderId="0" applyNumberFormat="0" applyBorder="0" applyAlignment="0" applyProtection="0">
      <alignment vertical="center"/>
    </xf>
    <xf numFmtId="49" fontId="40" fillId="0" borderId="0" applyFill="0" applyBorder="0" applyProtection="0">
      <alignment horizontal="centerContinuous"/>
      <protection locked="0"/>
    </xf>
    <xf numFmtId="0" fontId="31" fillId="19" borderId="0" applyNumberFormat="0" applyBorder="0" applyAlignment="0" applyProtection="0">
      <alignment vertical="center"/>
    </xf>
    <xf numFmtId="0" fontId="22" fillId="0" borderId="0">
      <alignment vertical="center"/>
    </xf>
    <xf numFmtId="0" fontId="31" fillId="14" borderId="0" applyNumberFormat="0" applyBorder="0" applyAlignment="0" applyProtection="0">
      <alignment vertical="center"/>
    </xf>
    <xf numFmtId="0" fontId="15" fillId="6" borderId="0" applyNumberFormat="0" applyBorder="0" applyAlignment="0" applyProtection="0">
      <alignment vertical="center"/>
    </xf>
    <xf numFmtId="0" fontId="31" fillId="21"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48" fillId="0" borderId="0"/>
    <xf numFmtId="0" fontId="16" fillId="9" borderId="0" applyNumberFormat="0" applyBorder="0" applyAlignment="0" applyProtection="0">
      <alignment vertical="center"/>
    </xf>
    <xf numFmtId="0" fontId="89" fillId="0" borderId="0"/>
    <xf numFmtId="0" fontId="16" fillId="23" borderId="0" applyNumberFormat="0" applyBorder="0" applyAlignment="0" applyProtection="0">
      <alignment vertical="center"/>
    </xf>
    <xf numFmtId="0" fontId="16" fillId="5" borderId="0" applyNumberFormat="0" applyBorder="0" applyAlignment="0" applyProtection="0">
      <alignment vertical="center"/>
    </xf>
    <xf numFmtId="0" fontId="16" fillId="21" borderId="0" applyNumberFormat="0" applyBorder="0" applyAlignment="0" applyProtection="0">
      <alignment vertical="center"/>
    </xf>
    <xf numFmtId="0" fontId="37" fillId="0" borderId="0" applyNumberFormat="0" applyFill="0" applyBorder="0" applyAlignment="0" applyProtection="0">
      <alignment vertical="center"/>
    </xf>
    <xf numFmtId="0" fontId="16" fillId="16" borderId="0" applyNumberFormat="0" applyBorder="0" applyAlignment="0" applyProtection="0">
      <alignment vertical="center"/>
    </xf>
    <xf numFmtId="38" fontId="17" fillId="0" borderId="0" applyFont="0" applyFill="0" applyBorder="0" applyAlignment="0" applyProtection="0"/>
    <xf numFmtId="0" fontId="31" fillId="13" borderId="0" applyNumberFormat="0" applyBorder="0" applyAlignment="0" applyProtection="0">
      <alignment vertical="center"/>
    </xf>
    <xf numFmtId="0" fontId="22" fillId="0" borderId="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22" fillId="0" borderId="0">
      <alignment vertical="center"/>
    </xf>
    <xf numFmtId="0" fontId="31" fillId="23" borderId="0" applyNumberFormat="0" applyBorder="0" applyAlignment="0" applyProtection="0">
      <alignment vertical="center"/>
    </xf>
    <xf numFmtId="0" fontId="31" fillId="14" borderId="0" applyNumberFormat="0" applyBorder="0" applyAlignment="0" applyProtection="0">
      <alignment vertical="center"/>
    </xf>
    <xf numFmtId="0" fontId="31" fillId="21" borderId="0" applyNumberFormat="0" applyBorder="0" applyAlignment="0" applyProtection="0">
      <alignment vertical="center"/>
    </xf>
    <xf numFmtId="0" fontId="63" fillId="0" borderId="0">
      <alignment horizontal="center" wrapText="1"/>
      <protection locked="0"/>
    </xf>
    <xf numFmtId="0" fontId="64" fillId="0" borderId="0">
      <alignment vertical="center" wrapText="1"/>
    </xf>
    <xf numFmtId="0" fontId="89" fillId="0" borderId="0"/>
    <xf numFmtId="188" fontId="61" fillId="0" borderId="2" applyAlignment="0" applyProtection="0"/>
    <xf numFmtId="0" fontId="22" fillId="0" borderId="0">
      <alignment vertical="center"/>
    </xf>
    <xf numFmtId="192" fontId="68" fillId="0" borderId="0" applyFill="0" applyBorder="0" applyAlignment="0"/>
    <xf numFmtId="43" fontId="18" fillId="0" borderId="0" applyFont="0" applyFill="0" applyBorder="0" applyAlignment="0" applyProtection="0"/>
    <xf numFmtId="185" fontId="18" fillId="0" borderId="0" applyFont="0" applyFill="0" applyBorder="0" applyAlignment="0" applyProtection="0"/>
    <xf numFmtId="0" fontId="89" fillId="0" borderId="0"/>
    <xf numFmtId="0" fontId="89" fillId="0" borderId="0"/>
    <xf numFmtId="180" fontId="17" fillId="0" borderId="0" applyFont="0" applyFill="0" applyBorder="0" applyAlignment="0" applyProtection="0"/>
    <xf numFmtId="0" fontId="28" fillId="4" borderId="0" applyNumberFormat="0" applyBorder="0" applyAlignment="0" applyProtection="0">
      <alignment vertical="center"/>
    </xf>
    <xf numFmtId="177" fontId="17" fillId="0" borderId="0" applyFont="0" applyFill="0" applyBorder="0" applyAlignment="0" applyProtection="0"/>
    <xf numFmtId="0" fontId="15" fillId="6" borderId="0" applyNumberFormat="0" applyBorder="0" applyAlignment="0" applyProtection="0">
      <alignment vertical="center"/>
    </xf>
    <xf numFmtId="0" fontId="54" fillId="6" borderId="0" applyNumberFormat="0" applyBorder="0" applyAlignment="0" applyProtection="0">
      <alignment vertical="center"/>
    </xf>
    <xf numFmtId="0" fontId="19" fillId="0" borderId="0">
      <alignment horizontal="left"/>
    </xf>
    <xf numFmtId="0" fontId="20" fillId="0" borderId="0"/>
    <xf numFmtId="0" fontId="18" fillId="25" borderId="42" applyNumberFormat="0" applyFont="0" applyAlignment="0" applyProtection="0">
      <alignment vertical="center"/>
    </xf>
    <xf numFmtId="0" fontId="75" fillId="0" borderId="0">
      <alignment vertical="center"/>
    </xf>
    <xf numFmtId="4" fontId="19" fillId="0" borderId="0">
      <alignment horizontal="right"/>
    </xf>
    <xf numFmtId="0" fontId="22" fillId="0" borderId="0">
      <alignment vertical="center"/>
    </xf>
    <xf numFmtId="38" fontId="57" fillId="5" borderId="0" applyNumberFormat="0" applyBorder="0" applyAlignment="0" applyProtection="0"/>
    <xf numFmtId="0" fontId="27" fillId="0" borderId="33" applyNumberFormat="0" applyAlignment="0" applyProtection="0">
      <alignment horizontal="left" vertical="center"/>
    </xf>
    <xf numFmtId="0" fontId="27" fillId="0" borderId="7">
      <alignment horizontal="left" vertical="center"/>
    </xf>
    <xf numFmtId="0" fontId="77" fillId="0" borderId="0" applyNumberFormat="0" applyFill="0" applyBorder="0" applyAlignment="0" applyProtection="0">
      <alignment vertical="top"/>
      <protection locked="0"/>
    </xf>
    <xf numFmtId="0" fontId="78" fillId="0" borderId="0" applyBorder="0"/>
    <xf numFmtId="0" fontId="79" fillId="0" borderId="0" applyFill="0" applyBorder="0" applyProtection="0"/>
    <xf numFmtId="0" fontId="78" fillId="0" borderId="0"/>
    <xf numFmtId="186" fontId="80" fillId="0" borderId="0"/>
    <xf numFmtId="0" fontId="81" fillId="0" borderId="0" applyNumberFormat="0" applyFill="0" applyBorder="0" applyAlignment="0" applyProtection="0">
      <alignment vertical="top"/>
      <protection locked="0"/>
    </xf>
    <xf numFmtId="0" fontId="28" fillId="4" borderId="0" applyNumberFormat="0" applyBorder="0" applyAlignment="0" applyProtection="0">
      <alignment vertical="center"/>
    </xf>
    <xf numFmtId="183" fontId="18" fillId="0" borderId="0"/>
    <xf numFmtId="0" fontId="84" fillId="2" borderId="36" applyNumberFormat="0" applyAlignment="0" applyProtection="0">
      <alignment vertical="center"/>
    </xf>
    <xf numFmtId="49" fontId="14" fillId="2" borderId="30">
      <alignment horizontal="center"/>
    </xf>
    <xf numFmtId="0" fontId="59" fillId="0" borderId="0" applyNumberFormat="0" applyFill="0" applyBorder="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xf numFmtId="49" fontId="14" fillId="0" borderId="30"/>
    <xf numFmtId="14" fontId="63" fillId="0" borderId="0">
      <alignment horizontal="center" wrapText="1"/>
      <protection locked="0"/>
    </xf>
    <xf numFmtId="0" fontId="28" fillId="4" borderId="0" applyNumberFormat="0" applyBorder="0" applyAlignment="0" applyProtection="0">
      <alignment vertical="center"/>
    </xf>
    <xf numFmtId="10" fontId="18" fillId="0" borderId="0" applyFont="0" applyFill="0" applyBorder="0" applyAlignment="0" applyProtection="0"/>
    <xf numFmtId="0" fontId="61" fillId="0" borderId="41">
      <alignment horizontal="center"/>
    </xf>
    <xf numFmtId="0" fontId="67" fillId="0" borderId="0" applyNumberFormat="0" applyFont="0" applyFill="0" applyBorder="0" applyAlignment="0"/>
    <xf numFmtId="0" fontId="76" fillId="0" borderId="0">
      <alignment horizontal="left"/>
    </xf>
    <xf numFmtId="0" fontId="22" fillId="0" borderId="0">
      <alignment vertical="center"/>
    </xf>
    <xf numFmtId="0" fontId="82" fillId="0" borderId="0"/>
    <xf numFmtId="0" fontId="62" fillId="0" borderId="0">
      <alignment horizontal="center" vertical="center"/>
    </xf>
    <xf numFmtId="0" fontId="66" fillId="0" borderId="0">
      <alignment horizontal="center"/>
    </xf>
    <xf numFmtId="41" fontId="18" fillId="0" borderId="0" applyFont="0" applyFill="0" applyBorder="0" applyAlignment="0" applyProtection="0"/>
    <xf numFmtId="43" fontId="18" fillId="0" borderId="0" applyFont="0" applyFill="0" applyBorder="0" applyAlignment="0" applyProtection="0"/>
    <xf numFmtId="0" fontId="74" fillId="0" borderId="0"/>
    <xf numFmtId="187" fontId="18" fillId="0" borderId="0" applyFont="0" applyFill="0" applyBorder="0" applyAlignment="0" applyProtection="0"/>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28" fillId="4" borderId="0" applyNumberFormat="0" applyBorder="0" applyAlignment="0" applyProtection="0">
      <alignment vertical="center"/>
    </xf>
    <xf numFmtId="0" fontId="16" fillId="14" borderId="0" applyNumberFormat="0" applyBorder="0" applyAlignment="0" applyProtection="0">
      <alignment vertical="center"/>
    </xf>
    <xf numFmtId="0" fontId="28" fillId="4"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86" fillId="8" borderId="31" applyNumberFormat="0" applyAlignment="0" applyProtection="0">
      <alignment vertical="center"/>
    </xf>
    <xf numFmtId="0" fontId="71" fillId="16" borderId="36" applyNumberFormat="0" applyAlignment="0" applyProtection="0">
      <alignment vertical="center"/>
    </xf>
    <xf numFmtId="0" fontId="86" fillId="8" borderId="31" applyNumberFormat="0" applyAlignment="0" applyProtection="0">
      <alignment vertical="center"/>
    </xf>
    <xf numFmtId="0" fontId="71" fillId="16" borderId="36" applyNumberFormat="0" applyAlignment="0" applyProtection="0">
      <alignment vertical="center"/>
    </xf>
    <xf numFmtId="9" fontId="89" fillId="0" borderId="0" applyFont="0" applyFill="0" applyBorder="0" applyAlignment="0" applyProtection="0">
      <alignment vertical="center"/>
    </xf>
    <xf numFmtId="178" fontId="50" fillId="0" borderId="0" applyFont="0" applyFill="0" applyBorder="0" applyAlignment="0" applyProtection="0">
      <alignment vertical="top"/>
    </xf>
    <xf numFmtId="0" fontId="15" fillId="6" borderId="0" applyNumberFormat="0" applyBorder="0" applyAlignment="0" applyProtection="0">
      <alignment vertical="center"/>
    </xf>
    <xf numFmtId="181" fontId="50" fillId="0" borderId="0" applyFont="0" applyFill="0" applyBorder="0" applyAlignment="0" applyProtection="0"/>
    <xf numFmtId="0" fontId="22" fillId="25" borderId="42" applyNumberFormat="0" applyFont="0" applyAlignment="0" applyProtection="0">
      <alignment vertical="center"/>
    </xf>
    <xf numFmtId="0" fontId="22" fillId="25" borderId="42" applyNumberFormat="0" applyFont="0" applyAlignment="0" applyProtection="0">
      <alignment vertical="center"/>
    </xf>
    <xf numFmtId="0" fontId="89" fillId="25" borderId="42" applyNumberFormat="0" applyFont="0" applyAlignment="0" applyProtection="0">
      <alignment vertical="center"/>
    </xf>
    <xf numFmtId="0" fontId="39" fillId="0" borderId="34" applyNumberFormat="0" applyFill="0" applyAlignment="0" applyProtection="0">
      <alignment vertical="center"/>
    </xf>
    <xf numFmtId="0" fontId="73" fillId="4" borderId="0" applyNumberFormat="0" applyBorder="0" applyAlignment="0" applyProtection="0">
      <alignment vertical="center"/>
    </xf>
    <xf numFmtId="0" fontId="73" fillId="4" borderId="0" applyNumberFormat="0" applyBorder="0" applyAlignment="0" applyProtection="0">
      <alignment vertical="center"/>
    </xf>
    <xf numFmtId="0" fontId="84" fillId="5" borderId="36" applyNumberFormat="0" applyAlignment="0" applyProtection="0">
      <alignment vertical="center"/>
    </xf>
    <xf numFmtId="0" fontId="89" fillId="0" borderId="45"/>
    <xf numFmtId="189" fontId="14" fillId="0" borderId="0" applyBorder="0">
      <alignment horizontal="right"/>
    </xf>
    <xf numFmtId="0" fontId="33" fillId="0" borderId="0" applyNumberFormat="0" applyFill="0" applyBorder="0" applyAlignment="0" applyProtection="0">
      <alignment vertical="center"/>
    </xf>
    <xf numFmtId="0" fontId="89" fillId="0" borderId="0"/>
    <xf numFmtId="0" fontId="89" fillId="0" borderId="0"/>
    <xf numFmtId="0" fontId="33" fillId="0" borderId="0" applyNumberFormat="0" applyFill="0" applyBorder="0" applyAlignment="0" applyProtection="0">
      <alignment vertical="center"/>
    </xf>
    <xf numFmtId="49" fontId="74" fillId="0" borderId="44"/>
    <xf numFmtId="0" fontId="43" fillId="5" borderId="37" applyNumberFormat="0" applyAlignment="0" applyProtection="0">
      <alignment vertical="center"/>
    </xf>
    <xf numFmtId="49" fontId="89" fillId="0" borderId="0" applyFont="0"/>
    <xf numFmtId="0" fontId="29" fillId="0" borderId="0" applyNumberFormat="0" applyFill="0" applyBorder="0" applyAlignment="0" applyProtection="0">
      <alignment vertical="center"/>
    </xf>
    <xf numFmtId="0" fontId="28" fillId="4" borderId="0" applyNumberFormat="0" applyBorder="0" applyAlignment="0" applyProtection="0">
      <alignment vertical="center"/>
    </xf>
    <xf numFmtId="43" fontId="18" fillId="0" borderId="0" applyFont="0" applyFill="0" applyBorder="0" applyAlignment="0" applyProtection="0"/>
    <xf numFmtId="41" fontId="18" fillId="0" borderId="0" applyFont="0" applyFill="0" applyBorder="0" applyAlignment="0" applyProtection="0"/>
    <xf numFmtId="14" fontId="14" fillId="0" borderId="0" applyFill="0" applyBorder="0"/>
    <xf numFmtId="38" fontId="89" fillId="0" borderId="0" applyFont="0" applyFill="0" applyBorder="0" applyAlignment="0" applyProtection="0">
      <alignment vertical="center"/>
    </xf>
    <xf numFmtId="38" fontId="89" fillId="0" borderId="0" applyFont="0" applyFill="0" applyBorder="0" applyAlignment="0" applyProtection="0">
      <alignment vertical="center"/>
    </xf>
    <xf numFmtId="0" fontId="85" fillId="0" borderId="46" applyNumberFormat="0" applyFill="0" applyAlignment="0" applyProtection="0">
      <alignment vertical="center"/>
    </xf>
    <xf numFmtId="0" fontId="83" fillId="0" borderId="40" applyNumberFormat="0" applyFill="0" applyAlignment="0" applyProtection="0">
      <alignment vertical="center"/>
    </xf>
    <xf numFmtId="0" fontId="72" fillId="0" borderId="43" applyNumberFormat="0" applyFill="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2"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89" fillId="0" borderId="0"/>
    <xf numFmtId="0" fontId="89" fillId="0" borderId="0"/>
    <xf numFmtId="0" fontId="15" fillId="6" borderId="0" applyNumberFormat="0" applyBorder="0" applyAlignment="0" applyProtection="0">
      <alignment vertical="center"/>
    </xf>
    <xf numFmtId="0" fontId="22"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87" fillId="0" borderId="38" applyNumberFormat="0" applyFill="0" applyAlignment="0" applyProtection="0">
      <alignment vertical="center"/>
    </xf>
    <xf numFmtId="0" fontId="60" fillId="0" borderId="47" applyNumberFormat="0" applyFill="0" applyAlignment="0" applyProtection="0">
      <alignment vertical="center"/>
    </xf>
    <xf numFmtId="0" fontId="60" fillId="2" borderId="37" applyNumberFormat="0" applyAlignment="0" applyProtection="0">
      <alignment vertical="center"/>
    </xf>
    <xf numFmtId="182" fontId="14" fillId="0" borderId="0" applyFill="0" applyBorder="0"/>
    <xf numFmtId="176" fontId="14" fillId="2" borderId="30">
      <alignment horizontal="right"/>
    </xf>
    <xf numFmtId="0" fontId="51" fillId="0" borderId="0" applyNumberFormat="0" applyFont="0" applyFill="0" applyBorder="0">
      <alignment horizontal="left" vertical="top" wrapText="1"/>
    </xf>
    <xf numFmtId="184" fontId="18" fillId="0" borderId="0" applyFont="0" applyFill="0" applyBorder="0" applyAlignment="0" applyProtection="0"/>
    <xf numFmtId="0" fontId="18" fillId="25" borderId="42" applyNumberFormat="0" applyFont="0" applyAlignment="0" applyProtection="0">
      <alignment vertical="center"/>
    </xf>
    <xf numFmtId="0" fontId="31" fillId="7" borderId="0" applyNumberFormat="0" applyBorder="0" applyAlignment="0" applyProtection="0">
      <alignment vertical="center"/>
    </xf>
    <xf numFmtId="0" fontId="65" fillId="0" borderId="0">
      <alignment horizontal="center" vertical="center"/>
    </xf>
    <xf numFmtId="14" fontId="14" fillId="0" borderId="15" applyBorder="0">
      <alignment horizontal="left"/>
    </xf>
    <xf numFmtId="0" fontId="22" fillId="0" borderId="0">
      <alignment vertical="center"/>
    </xf>
    <xf numFmtId="0" fontId="22" fillId="0" borderId="0">
      <alignment vertical="center"/>
    </xf>
    <xf numFmtId="0" fontId="89" fillId="0" borderId="0"/>
    <xf numFmtId="0" fontId="89" fillId="0" borderId="0"/>
    <xf numFmtId="0" fontId="89" fillId="0" borderId="0"/>
    <xf numFmtId="0" fontId="89" fillId="0" borderId="0"/>
    <xf numFmtId="0" fontId="89" fillId="0" borderId="0"/>
    <xf numFmtId="0" fontId="89" fillId="0" borderId="0">
      <alignment vertical="center"/>
    </xf>
    <xf numFmtId="0" fontId="89" fillId="0" borderId="0">
      <alignment vertical="center"/>
    </xf>
    <xf numFmtId="0" fontId="89" fillId="0" borderId="0"/>
    <xf numFmtId="0" fontId="22" fillId="0" borderId="0">
      <alignment vertical="center"/>
    </xf>
    <xf numFmtId="0" fontId="22" fillId="0" borderId="0">
      <alignment vertical="center"/>
    </xf>
    <xf numFmtId="0" fontId="89" fillId="0" borderId="0"/>
    <xf numFmtId="0" fontId="22" fillId="0" borderId="0">
      <alignment vertical="center"/>
    </xf>
    <xf numFmtId="0" fontId="52" fillId="0" borderId="0" applyNumberFormat="0" applyFill="0" applyBorder="0" applyAlignment="0" applyProtection="0">
      <alignment vertical="center"/>
    </xf>
    <xf numFmtId="0" fontId="89" fillId="0" borderId="0"/>
    <xf numFmtId="0" fontId="89" fillId="0" borderId="0"/>
    <xf numFmtId="0" fontId="89" fillId="0" borderId="0"/>
    <xf numFmtId="0" fontId="89" fillId="0" borderId="0"/>
    <xf numFmtId="0" fontId="89" fillId="0" borderId="0"/>
    <xf numFmtId="0" fontId="89" fillId="0" borderId="0"/>
    <xf numFmtId="0" fontId="22" fillId="0" borderId="0">
      <alignment vertical="center"/>
    </xf>
    <xf numFmtId="0" fontId="22" fillId="0" borderId="0">
      <alignment vertical="center"/>
    </xf>
    <xf numFmtId="0" fontId="22" fillId="0" borderId="0">
      <alignment vertical="center"/>
    </xf>
    <xf numFmtId="0" fontId="89" fillId="0" borderId="0">
      <alignment vertical="center"/>
    </xf>
    <xf numFmtId="0" fontId="89" fillId="0" borderId="0">
      <alignment vertical="center"/>
    </xf>
    <xf numFmtId="0" fontId="89" fillId="0" borderId="0"/>
    <xf numFmtId="49" fontId="14" fillId="0" borderId="0"/>
    <xf numFmtId="0" fontId="88" fillId="0" borderId="0"/>
    <xf numFmtId="0" fontId="54" fillId="6" borderId="0" applyNumberFormat="0" applyBorder="0" applyAlignment="0" applyProtection="0">
      <alignment vertical="center"/>
    </xf>
    <xf numFmtId="0" fontId="31" fillId="12" borderId="0" applyNumberFormat="0" applyBorder="0" applyAlignment="0" applyProtection="0">
      <alignment vertical="center"/>
    </xf>
    <xf numFmtId="0" fontId="34" fillId="0" borderId="35" applyNumberFormat="0" applyFill="0" applyAlignment="0" applyProtection="0">
      <alignment vertical="center"/>
    </xf>
    <xf numFmtId="0" fontId="21" fillId="8" borderId="31" applyNumberFormat="0" applyAlignment="0" applyProtection="0">
      <alignment vertical="center"/>
    </xf>
    <xf numFmtId="0" fontId="45" fillId="0" borderId="38" applyNumberFormat="0" applyFill="0" applyAlignment="0" applyProtection="0">
      <alignment vertical="center"/>
    </xf>
    <xf numFmtId="0" fontId="53" fillId="9" borderId="0" applyNumberFormat="0" applyBorder="0" applyAlignment="0" applyProtection="0">
      <alignment vertical="center"/>
    </xf>
    <xf numFmtId="0" fontId="54" fillId="6" borderId="0" applyNumberFormat="0" applyBorder="0" applyAlignment="0" applyProtection="0">
      <alignment vertical="center"/>
    </xf>
    <xf numFmtId="0" fontId="23" fillId="9" borderId="0" applyNumberFormat="0" applyBorder="0" applyAlignment="0" applyProtection="0">
      <alignment vertical="center"/>
    </xf>
  </cellStyleXfs>
  <cellXfs count="160">
    <xf numFmtId="0" fontId="0" fillId="0" borderId="0" xfId="0">
      <alignment vertical="center"/>
    </xf>
    <xf numFmtId="49" fontId="0" fillId="0" borderId="0" xfId="0" applyNumberFormat="1">
      <alignment vertical="center"/>
    </xf>
    <xf numFmtId="0" fontId="1" fillId="0" borderId="0" xfId="0" applyFont="1">
      <alignment vertical="center"/>
    </xf>
    <xf numFmtId="49" fontId="1" fillId="0" borderId="0" xfId="0" applyNumberFormat="1" applyFont="1">
      <alignment vertical="center"/>
    </xf>
    <xf numFmtId="176" fontId="1" fillId="0" borderId="0" xfId="0" applyNumberFormat="1" applyFont="1">
      <alignment vertical="center"/>
    </xf>
    <xf numFmtId="49" fontId="2" fillId="2" borderId="0" xfId="0" applyNumberFormat="1" applyFont="1" applyFill="1">
      <alignment vertical="center"/>
    </xf>
    <xf numFmtId="0" fontId="2" fillId="2" borderId="0" xfId="0" applyFont="1" applyFill="1">
      <alignment vertical="center"/>
    </xf>
    <xf numFmtId="49" fontId="1" fillId="2" borderId="0" xfId="0" applyNumberFormat="1" applyFont="1" applyFill="1">
      <alignment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2" xfId="0" applyFont="1" applyFill="1" applyBorder="1">
      <alignment vertical="center"/>
    </xf>
    <xf numFmtId="49" fontId="1" fillId="2" borderId="2" xfId="0" applyNumberFormat="1" applyFont="1" applyFill="1" applyBorder="1">
      <alignment vertical="center"/>
    </xf>
    <xf numFmtId="0" fontId="1" fillId="2" borderId="0" xfId="0" applyFont="1" applyFill="1">
      <alignment vertical="center"/>
    </xf>
    <xf numFmtId="0" fontId="4" fillId="3" borderId="5" xfId="0" applyFont="1" applyFill="1" applyBorder="1" applyAlignment="1">
      <alignment horizontal="center" vertical="center" shrinkToFit="1"/>
    </xf>
    <xf numFmtId="0" fontId="1"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49" fontId="5" fillId="3" borderId="7" xfId="0" applyNumberFormat="1" applyFont="1" applyFill="1" applyBorder="1" applyAlignment="1">
      <alignment horizontal="center" vertical="center"/>
    </xf>
    <xf numFmtId="0" fontId="1" fillId="3" borderId="10" xfId="0" applyFont="1" applyFill="1" applyBorder="1">
      <alignment vertical="center"/>
    </xf>
    <xf numFmtId="0" fontId="1" fillId="3" borderId="3" xfId="0" applyFont="1" applyFill="1" applyBorder="1">
      <alignment vertical="center"/>
    </xf>
    <xf numFmtId="49" fontId="6" fillId="2" borderId="12" xfId="0" applyNumberFormat="1" applyFont="1" applyFill="1" applyBorder="1" applyAlignment="1">
      <alignment horizontal="center" vertical="center"/>
    </xf>
    <xf numFmtId="0" fontId="1" fillId="2" borderId="8" xfId="0" applyFont="1" applyFill="1" applyBorder="1" applyAlignment="1">
      <alignment horizontal="center" vertical="center" shrinkToFit="1"/>
    </xf>
    <xf numFmtId="49" fontId="7" fillId="2" borderId="8" xfId="0" applyNumberFormat="1" applyFont="1" applyFill="1" applyBorder="1" applyAlignment="1">
      <alignment horizontal="left" vertical="center" shrinkToFit="1"/>
    </xf>
    <xf numFmtId="49" fontId="7" fillId="2" borderId="9" xfId="0" applyNumberFormat="1" applyFont="1" applyFill="1" applyBorder="1" applyAlignment="1">
      <alignment horizontal="left" vertical="center" shrinkToFit="1"/>
    </xf>
    <xf numFmtId="0" fontId="7" fillId="2" borderId="13" xfId="0" applyFont="1" applyFill="1" applyBorder="1" applyAlignment="1">
      <alignment vertical="center" shrinkToFit="1"/>
    </xf>
    <xf numFmtId="0" fontId="7" fillId="2" borderId="14" xfId="0" applyFont="1" applyFill="1" applyBorder="1" applyAlignment="1">
      <alignment vertical="center" shrinkToFit="1"/>
    </xf>
    <xf numFmtId="0" fontId="7" fillId="2" borderId="11" xfId="0" applyFont="1" applyFill="1" applyBorder="1" applyProtection="1">
      <alignment vertical="center"/>
      <protection locked="0"/>
    </xf>
    <xf numFmtId="49" fontId="7" fillId="2" borderId="12" xfId="0" applyNumberFormat="1" applyFont="1" applyFill="1" applyBorder="1" applyAlignment="1">
      <alignment vertical="center" shrinkToFit="1"/>
    </xf>
    <xf numFmtId="49" fontId="7" fillId="2" borderId="8" xfId="0" applyNumberFormat="1" applyFont="1" applyFill="1" applyBorder="1" applyAlignment="1">
      <alignment horizontal="left" vertical="center"/>
    </xf>
    <xf numFmtId="49" fontId="7" fillId="2" borderId="9" xfId="0" applyNumberFormat="1" applyFont="1" applyFill="1" applyBorder="1" applyAlignment="1">
      <alignment horizontal="left" vertical="center"/>
    </xf>
    <xf numFmtId="176" fontId="1" fillId="2" borderId="8" xfId="0" applyNumberFormat="1" applyFont="1" applyFill="1" applyBorder="1" applyAlignment="1">
      <alignment horizontal="center" vertical="center" shrinkToFit="1"/>
    </xf>
    <xf numFmtId="0" fontId="1" fillId="4" borderId="12" xfId="0" applyFont="1" applyFill="1" applyBorder="1" applyAlignment="1">
      <alignment horizontal="center" vertical="center" shrinkToFit="1"/>
    </xf>
    <xf numFmtId="0" fontId="1" fillId="4" borderId="6" xfId="0" applyFont="1" applyFill="1" applyBorder="1" applyAlignment="1">
      <alignment horizontal="center" vertical="center" shrinkToFit="1"/>
    </xf>
    <xf numFmtId="49" fontId="1" fillId="4" borderId="12" xfId="0" applyNumberFormat="1" applyFont="1" applyFill="1" applyBorder="1" applyAlignment="1">
      <alignment horizontal="center" vertical="center" shrinkToFit="1"/>
    </xf>
    <xf numFmtId="0" fontId="7" fillId="2" borderId="0" xfId="0" applyFont="1" applyFill="1">
      <alignment vertical="center"/>
    </xf>
    <xf numFmtId="176" fontId="1" fillId="2" borderId="0" xfId="0" applyNumberFormat="1" applyFont="1" applyFill="1">
      <alignment vertical="center"/>
    </xf>
    <xf numFmtId="176" fontId="4" fillId="2" borderId="0" xfId="0" applyNumberFormat="1" applyFont="1" applyFill="1" applyAlignment="1">
      <alignment horizontal="right" vertical="center"/>
    </xf>
    <xf numFmtId="0" fontId="8" fillId="2" borderId="0" xfId="0" applyFont="1" applyFill="1" applyAlignment="1">
      <alignment horizontal="center" vertical="center"/>
    </xf>
    <xf numFmtId="176" fontId="4" fillId="2" borderId="0" xfId="0" applyNumberFormat="1" applyFont="1" applyFill="1" applyAlignment="1">
      <alignment horizontal="left" vertical="center"/>
    </xf>
    <xf numFmtId="176" fontId="1" fillId="2" borderId="2" xfId="0" applyNumberFormat="1" applyFont="1" applyFill="1" applyBorder="1">
      <alignment vertical="center"/>
    </xf>
    <xf numFmtId="0" fontId="5" fillId="3" borderId="11" xfId="0" applyFont="1" applyFill="1" applyBorder="1" applyAlignment="1">
      <alignment horizontal="center" vertical="center"/>
    </xf>
    <xf numFmtId="0" fontId="5" fillId="3" borderId="6" xfId="0" applyFont="1" applyFill="1" applyBorder="1" applyAlignment="1">
      <alignment horizontal="centerContinuous" vertical="center"/>
    </xf>
    <xf numFmtId="0" fontId="5" fillId="3" borderId="7" xfId="0" applyFont="1" applyFill="1" applyBorder="1" applyAlignment="1">
      <alignment horizontal="centerContinuous" vertical="center"/>
    </xf>
    <xf numFmtId="176" fontId="1" fillId="3" borderId="7" xfId="0" applyNumberFormat="1" applyFont="1" applyFill="1" applyBorder="1" applyAlignment="1">
      <alignment horizontal="centerContinuous" vertical="center"/>
    </xf>
    <xf numFmtId="176" fontId="1" fillId="3" borderId="12" xfId="0" applyNumberFormat="1" applyFont="1" applyFill="1" applyBorder="1" applyAlignment="1">
      <alignment horizontal="center" vertical="center"/>
    </xf>
    <xf numFmtId="0" fontId="6" fillId="2" borderId="12" xfId="0" applyFont="1" applyFill="1" applyBorder="1" applyAlignment="1">
      <alignment horizontal="center" vertical="center"/>
    </xf>
    <xf numFmtId="176" fontId="7" fillId="2" borderId="12" xfId="0" applyNumberFormat="1" applyFont="1" applyFill="1" applyBorder="1" applyAlignment="1">
      <alignment vertical="center" shrinkToFit="1"/>
    </xf>
    <xf numFmtId="176" fontId="1" fillId="4" borderId="12" xfId="0" applyNumberFormat="1" applyFont="1" applyFill="1" applyBorder="1" applyAlignment="1">
      <alignment vertical="center" shrinkToFit="1"/>
    </xf>
    <xf numFmtId="176" fontId="1" fillId="2" borderId="15" xfId="0" applyNumberFormat="1" applyFont="1" applyFill="1" applyBorder="1">
      <alignment vertical="center"/>
    </xf>
    <xf numFmtId="176" fontId="1" fillId="2" borderId="1" xfId="0" applyNumberFormat="1" applyFont="1" applyFill="1" applyBorder="1" applyAlignment="1">
      <alignment vertical="top"/>
    </xf>
    <xf numFmtId="176" fontId="1" fillId="3" borderId="11" xfId="0" applyNumberFormat="1" applyFont="1" applyFill="1" applyBorder="1" applyAlignment="1">
      <alignment horizontal="centerContinuous" vertical="center"/>
    </xf>
    <xf numFmtId="0" fontId="9" fillId="2" borderId="0" xfId="0" applyFont="1" applyFill="1">
      <alignment vertical="center"/>
    </xf>
    <xf numFmtId="49" fontId="3" fillId="2" borderId="4" xfId="0" applyNumberFormat="1" applyFont="1" applyFill="1" applyBorder="1" applyAlignment="1">
      <alignment horizontal="centerContinuous" vertical="center" shrinkToFit="1"/>
    </xf>
    <xf numFmtId="0" fontId="1" fillId="3" borderId="12" xfId="0" applyFont="1" applyFill="1" applyBorder="1" applyAlignment="1">
      <alignment horizontal="centerContinuous" vertical="center"/>
    </xf>
    <xf numFmtId="0" fontId="1" fillId="3" borderId="7" xfId="0" applyFont="1" applyFill="1" applyBorder="1" applyAlignment="1">
      <alignment horizontal="centerContinuous" vertical="center"/>
    </xf>
    <xf numFmtId="176" fontId="1" fillId="3" borderId="12" xfId="0" applyNumberFormat="1" applyFont="1" applyFill="1" applyBorder="1" applyAlignment="1">
      <alignment horizontal="centerContinuous" vertical="center"/>
    </xf>
    <xf numFmtId="49" fontId="1" fillId="2" borderId="15" xfId="0" applyNumberFormat="1" applyFont="1" applyFill="1" applyBorder="1">
      <alignment vertical="center"/>
    </xf>
    <xf numFmtId="49" fontId="1" fillId="2" borderId="4" xfId="0" applyNumberFormat="1" applyFont="1" applyFill="1" applyBorder="1">
      <alignment vertical="center"/>
    </xf>
    <xf numFmtId="49" fontId="1" fillId="2" borderId="16" xfId="0" applyNumberFormat="1" applyFont="1" applyFill="1" applyBorder="1">
      <alignment vertical="center"/>
    </xf>
    <xf numFmtId="0" fontId="4" fillId="0" borderId="0" xfId="0" applyFont="1">
      <alignment vertical="center"/>
    </xf>
    <xf numFmtId="0" fontId="4" fillId="0" borderId="5" xfId="0" applyFont="1" applyBorder="1">
      <alignment vertical="center"/>
    </xf>
    <xf numFmtId="176" fontId="3" fillId="0" borderId="10" xfId="0" applyNumberFormat="1" applyFont="1" applyBorder="1">
      <alignment vertical="center"/>
    </xf>
    <xf numFmtId="0" fontId="4" fillId="5" borderId="12"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1" xfId="0" applyFont="1" applyFill="1" applyBorder="1" applyAlignment="1">
      <alignment horizontal="center" vertical="center"/>
    </xf>
    <xf numFmtId="176" fontId="4" fillId="0" borderId="18"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12" xfId="0" applyNumberFormat="1" applyFont="1" applyBorder="1" applyAlignment="1">
      <alignment horizontal="right" vertical="center"/>
    </xf>
    <xf numFmtId="3" fontId="3" fillId="0" borderId="10" xfId="0" applyNumberFormat="1" applyFont="1" applyBorder="1" applyAlignment="1">
      <alignment vertical="center" shrinkToFit="1"/>
    </xf>
    <xf numFmtId="0" fontId="3" fillId="0" borderId="0" xfId="0" applyFont="1">
      <alignment vertical="center"/>
    </xf>
    <xf numFmtId="3" fontId="4" fillId="0" borderId="0" xfId="0" applyNumberFormat="1" applyFont="1">
      <alignment vertical="center"/>
    </xf>
    <xf numFmtId="3" fontId="1" fillId="2" borderId="8" xfId="0" applyNumberFormat="1" applyFont="1" applyFill="1" applyBorder="1" applyAlignment="1">
      <alignment horizontal="center" vertical="center" shrinkToFit="1"/>
    </xf>
    <xf numFmtId="176" fontId="7" fillId="2" borderId="12" xfId="0" applyNumberFormat="1" applyFont="1" applyFill="1" applyBorder="1" applyAlignment="1" applyProtection="1">
      <alignment vertical="center" shrinkToFit="1"/>
      <protection locked="0"/>
    </xf>
    <xf numFmtId="0" fontId="89" fillId="0" borderId="0" xfId="390"/>
    <xf numFmtId="0" fontId="11" fillId="0" borderId="0" xfId="390" applyFont="1" applyAlignment="1">
      <alignment horizontal="center" vertical="center"/>
    </xf>
    <xf numFmtId="0" fontId="12" fillId="0" borderId="0" xfId="390" applyFont="1" applyAlignment="1">
      <alignment horizontal="center" vertical="center"/>
    </xf>
    <xf numFmtId="0" fontId="8" fillId="0" borderId="0" xfId="390" applyFont="1" applyAlignment="1">
      <alignment horizontal="center" vertical="center"/>
    </xf>
    <xf numFmtId="0" fontId="13" fillId="0" borderId="0" xfId="390" applyFont="1" applyAlignment="1">
      <alignment horizontal="center" vertical="center"/>
    </xf>
    <xf numFmtId="0" fontId="13" fillId="6" borderId="12" xfId="390" applyFont="1" applyFill="1" applyBorder="1" applyAlignment="1">
      <alignment horizontal="distributed" vertical="center"/>
    </xf>
    <xf numFmtId="0" fontId="13" fillId="0" borderId="0" xfId="390" applyFont="1" applyAlignment="1">
      <alignment horizontal="left" vertical="center"/>
    </xf>
    <xf numFmtId="0" fontId="13" fillId="6" borderId="7" xfId="390" applyFont="1" applyFill="1" applyBorder="1" applyAlignment="1" applyProtection="1">
      <alignment horizontal="center" vertical="center"/>
      <protection locked="0"/>
    </xf>
    <xf numFmtId="0" fontId="13" fillId="0" borderId="7" xfId="390" applyFont="1" applyBorder="1" applyAlignment="1">
      <alignment horizontal="center" vertical="center"/>
    </xf>
    <xf numFmtId="0" fontId="13" fillId="0" borderId="0" xfId="390" applyFont="1" applyAlignment="1">
      <alignment horizontal="distributed" vertical="center"/>
    </xf>
    <xf numFmtId="0" fontId="89" fillId="0" borderId="0" xfId="390" applyAlignment="1">
      <alignment vertical="center"/>
    </xf>
    <xf numFmtId="0" fontId="13" fillId="0" borderId="0" xfId="390" applyFont="1" applyAlignment="1">
      <alignment vertical="center"/>
    </xf>
    <xf numFmtId="0" fontId="14" fillId="0" borderId="0" xfId="390" applyFont="1" applyAlignment="1">
      <alignment vertical="center"/>
    </xf>
    <xf numFmtId="0" fontId="89" fillId="0" borderId="0" xfId="390" applyAlignment="1">
      <alignment horizontal="left" vertical="center"/>
    </xf>
    <xf numFmtId="0" fontId="13" fillId="0" borderId="28" xfId="390" applyFont="1" applyBorder="1" applyAlignment="1">
      <alignment horizontal="center" vertical="center"/>
    </xf>
    <xf numFmtId="0" fontId="90" fillId="2" borderId="14" xfId="0" applyFont="1" applyFill="1" applyBorder="1" applyAlignment="1">
      <alignment vertical="center" shrinkToFit="1"/>
    </xf>
    <xf numFmtId="0" fontId="90" fillId="2" borderId="11" xfId="0" applyFont="1" applyFill="1" applyBorder="1" applyProtection="1">
      <alignment vertical="center"/>
      <protection locked="0"/>
    </xf>
    <xf numFmtId="49" fontId="90" fillId="2" borderId="12" xfId="0" applyNumberFormat="1" applyFont="1" applyFill="1" applyBorder="1" applyAlignment="1">
      <alignment vertical="center" shrinkToFit="1"/>
    </xf>
    <xf numFmtId="176" fontId="90" fillId="2" borderId="12" xfId="0" applyNumberFormat="1" applyFont="1" applyFill="1" applyBorder="1" applyAlignment="1">
      <alignment vertical="center" shrinkToFit="1"/>
    </xf>
    <xf numFmtId="0" fontId="13" fillId="0" borderId="25" xfId="390" applyFont="1" applyBorder="1" applyAlignment="1">
      <alignment horizontal="distributed" vertical="center"/>
    </xf>
    <xf numFmtId="0" fontId="13" fillId="0" borderId="26" xfId="390" applyFont="1" applyBorder="1" applyAlignment="1">
      <alignment horizontal="distributed" vertical="center"/>
    </xf>
    <xf numFmtId="0" fontId="13" fillId="6" borderId="27" xfId="390" applyFont="1" applyFill="1" applyBorder="1" applyAlignment="1" applyProtection="1">
      <alignment horizontal="center" vertical="center"/>
      <protection locked="0"/>
    </xf>
    <xf numFmtId="0" fontId="13" fillId="6" borderId="29" xfId="390" applyFont="1" applyFill="1" applyBorder="1" applyAlignment="1" applyProtection="1">
      <alignment horizontal="center" vertical="center"/>
      <protection locked="0"/>
    </xf>
    <xf numFmtId="0" fontId="13" fillId="0" borderId="23" xfId="390" applyFont="1" applyBorder="1" applyAlignment="1">
      <alignment horizontal="distributed" vertical="center"/>
    </xf>
    <xf numFmtId="0" fontId="13" fillId="0" borderId="24" xfId="390" applyFont="1" applyBorder="1" applyAlignment="1">
      <alignment horizontal="distributed" vertical="center"/>
    </xf>
    <xf numFmtId="0" fontId="13" fillId="6" borderId="11" xfId="390" applyFont="1" applyFill="1" applyBorder="1" applyAlignment="1" applyProtection="1">
      <alignment horizontal="center" vertical="center"/>
      <protection locked="0"/>
    </xf>
    <xf numFmtId="0" fontId="13" fillId="6" borderId="12" xfId="390" applyFont="1" applyFill="1" applyBorder="1" applyAlignment="1" applyProtection="1">
      <alignment horizontal="center" vertical="center"/>
      <protection locked="0"/>
    </xf>
    <xf numFmtId="0" fontId="13" fillId="6" borderId="24" xfId="390" applyFont="1" applyFill="1" applyBorder="1" applyAlignment="1" applyProtection="1">
      <alignment horizontal="center" vertical="center"/>
      <protection locked="0"/>
    </xf>
    <xf numFmtId="0" fontId="12" fillId="0" borderId="0" xfId="390" applyFont="1" applyAlignment="1">
      <alignment horizontal="center" vertical="center"/>
    </xf>
    <xf numFmtId="0" fontId="8" fillId="0" borderId="0" xfId="390" applyFont="1" applyAlignment="1">
      <alignment horizontal="center" vertical="center"/>
    </xf>
    <xf numFmtId="14" fontId="89" fillId="0" borderId="0" xfId="390" applyNumberFormat="1" applyAlignment="1">
      <alignment horizontal="right"/>
    </xf>
    <xf numFmtId="0" fontId="89" fillId="0" borderId="0" xfId="390" applyAlignment="1">
      <alignment horizontal="right"/>
    </xf>
    <xf numFmtId="0" fontId="13" fillId="0" borderId="19" xfId="390" applyFont="1" applyBorder="1" applyAlignment="1">
      <alignment horizontal="distributed" vertical="center"/>
    </xf>
    <xf numFmtId="0" fontId="13" fillId="0" borderId="20" xfId="390" applyFont="1" applyBorder="1" applyAlignment="1">
      <alignment horizontal="distributed" vertical="center"/>
    </xf>
    <xf numFmtId="0" fontId="13" fillId="6" borderId="21" xfId="390" applyFont="1" applyFill="1" applyBorder="1" applyAlignment="1" applyProtection="1">
      <alignment horizontal="center" vertical="center"/>
      <protection locked="0"/>
    </xf>
    <xf numFmtId="0" fontId="13" fillId="6" borderId="22" xfId="390" applyFont="1" applyFill="1" applyBorder="1" applyAlignment="1" applyProtection="1">
      <alignment horizontal="center" vertical="center"/>
      <protection locked="0"/>
    </xf>
    <xf numFmtId="0" fontId="13" fillId="6" borderId="20" xfId="39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4" fontId="4" fillId="2" borderId="0" xfId="0" applyNumberFormat="1" applyFont="1" applyFill="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2" borderId="15" xfId="0" applyNumberFormat="1" applyFont="1" applyFill="1" applyBorder="1" applyAlignment="1">
      <alignment horizontal="center" vertical="center"/>
    </xf>
    <xf numFmtId="176" fontId="8" fillId="2" borderId="3" xfId="0" applyNumberFormat="1" applyFont="1" applyFill="1" applyBorder="1" applyAlignment="1">
      <alignment horizontal="center" vertical="center"/>
    </xf>
    <xf numFmtId="176" fontId="8" fillId="2" borderId="16"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11" xfId="0" applyFont="1" applyFill="1" applyBorder="1" applyAlignment="1">
      <alignment horizontal="center" vertical="center"/>
    </xf>
    <xf numFmtId="0" fontId="1" fillId="4" borderId="6"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0" fillId="0" borderId="7" xfId="0" applyBorder="1">
      <alignment vertical="center"/>
    </xf>
    <xf numFmtId="0" fontId="0" fillId="0" borderId="11" xfId="0" applyBorder="1">
      <alignment vertical="center"/>
    </xf>
    <xf numFmtId="0" fontId="1" fillId="2" borderId="7" xfId="0" applyFont="1" applyFill="1" applyBorder="1" applyAlignment="1">
      <alignment horizontal="center" vertical="center"/>
    </xf>
    <xf numFmtId="49" fontId="10" fillId="2" borderId="7" xfId="0" applyNumberFormat="1" applyFont="1" applyFill="1" applyBorder="1" applyAlignment="1">
      <alignment horizontal="center" vertical="center"/>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3" fillId="2" borderId="16" xfId="0" applyFont="1" applyFill="1" applyBorder="1" applyAlignment="1">
      <alignment vertical="center" shrinkToFit="1"/>
    </xf>
    <xf numFmtId="179" fontId="3" fillId="2" borderId="3" xfId="0" applyNumberFormat="1" applyFont="1" applyFill="1" applyBorder="1" applyAlignment="1">
      <alignment horizontal="center" vertical="center" shrinkToFit="1"/>
    </xf>
    <xf numFmtId="179" fontId="3" fillId="2" borderId="4" xfId="0" applyNumberFormat="1" applyFont="1" applyFill="1" applyBorder="1" applyAlignment="1">
      <alignment horizontal="center" vertical="center" shrinkToFit="1"/>
    </xf>
    <xf numFmtId="179" fontId="3" fillId="2" borderId="16" xfId="0" applyNumberFormat="1" applyFont="1" applyFill="1" applyBorder="1" applyAlignment="1">
      <alignment horizontal="center" vertical="center" shrinkToFit="1"/>
    </xf>
    <xf numFmtId="176" fontId="3" fillId="2" borderId="3" xfId="0" applyNumberFormat="1" applyFont="1" applyFill="1" applyBorder="1" applyAlignment="1">
      <alignment horizontal="center" vertical="center" shrinkToFit="1"/>
    </xf>
    <xf numFmtId="176" fontId="3" fillId="2" borderId="4" xfId="0" applyNumberFormat="1" applyFont="1" applyFill="1" applyBorder="1" applyAlignment="1">
      <alignment horizontal="center" vertical="center" shrinkToFit="1"/>
    </xf>
    <xf numFmtId="3" fontId="3" fillId="2" borderId="3" xfId="0" applyNumberFormat="1" applyFont="1" applyFill="1" applyBorder="1" applyAlignment="1">
      <alignment horizontal="center" vertical="center" shrinkToFit="1"/>
    </xf>
    <xf numFmtId="3" fontId="3" fillId="2" borderId="4" xfId="0" applyNumberFormat="1" applyFont="1" applyFill="1" applyBorder="1" applyAlignment="1">
      <alignment horizontal="center" vertical="center" shrinkToFit="1"/>
    </xf>
    <xf numFmtId="176" fontId="3" fillId="2" borderId="16" xfId="0" applyNumberFormat="1" applyFont="1" applyFill="1" applyBorder="1" applyAlignment="1">
      <alignment horizontal="center" vertical="center" shrinkToFit="1"/>
    </xf>
    <xf numFmtId="0" fontId="4" fillId="5" borderId="12" xfId="0" applyFont="1" applyFill="1" applyBorder="1" applyAlignment="1">
      <alignment horizontal="center" vertical="center" shrinkToFit="1"/>
    </xf>
    <xf numFmtId="0" fontId="4" fillId="5" borderId="17" xfId="0" applyFont="1" applyFill="1" applyBorder="1" applyAlignment="1">
      <alignment horizontal="center" vertical="center" shrinkToFit="1"/>
    </xf>
    <xf numFmtId="0" fontId="4" fillId="0" borderId="12" xfId="0" applyFont="1" applyBorder="1" applyAlignment="1">
      <alignment vertical="center" shrinkToFit="1"/>
    </xf>
    <xf numFmtId="0" fontId="4" fillId="0" borderId="17" xfId="0" applyFont="1" applyBorder="1" applyAlignment="1">
      <alignment vertical="center" shrinkToFit="1"/>
    </xf>
    <xf numFmtId="49" fontId="4" fillId="0" borderId="1" xfId="0" applyNumberFormat="1" applyFont="1" applyBorder="1">
      <alignment vertical="center"/>
    </xf>
    <xf numFmtId="49" fontId="4" fillId="0" borderId="2" xfId="0" applyNumberFormat="1" applyFont="1" applyBorder="1">
      <alignment vertical="center"/>
    </xf>
    <xf numFmtId="49" fontId="4" fillId="0" borderId="15" xfId="0" applyNumberFormat="1" applyFont="1" applyBorder="1">
      <alignment vertical="center"/>
    </xf>
    <xf numFmtId="0" fontId="4" fillId="0" borderId="1" xfId="0" applyFont="1" applyBorder="1">
      <alignment vertical="center"/>
    </xf>
    <xf numFmtId="0" fontId="4" fillId="0" borderId="15"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6" xfId="0" applyFont="1" applyBorder="1">
      <alignment vertical="center"/>
    </xf>
    <xf numFmtId="179" fontId="3" fillId="0" borderId="3" xfId="0" applyNumberFormat="1" applyFont="1" applyBorder="1">
      <alignment vertical="center"/>
    </xf>
    <xf numFmtId="179" fontId="3" fillId="0" borderId="16" xfId="0" applyNumberFormat="1" applyFont="1" applyBorder="1">
      <alignment vertical="center"/>
    </xf>
    <xf numFmtId="0" fontId="4" fillId="5" borderId="12" xfId="0" applyFont="1" applyFill="1" applyBorder="1" applyAlignment="1">
      <alignment horizontal="center" vertical="center"/>
    </xf>
    <xf numFmtId="0" fontId="4" fillId="5" borderId="17" xfId="0" applyFont="1" applyFill="1" applyBorder="1" applyAlignment="1">
      <alignment horizontal="center" vertical="center"/>
    </xf>
  </cellXfs>
  <cellStyles count="401">
    <cellStyle name="?" xfId="53" xr:uid="{00000000-0005-0000-0000-000065000000}"/>
    <cellStyle name="??" xfId="35" xr:uid="{00000000-0005-0000-0000-000049000000}"/>
    <cellStyle name="?? 1" xfId="58" xr:uid="{00000000-0005-0000-0000-00006A000000}"/>
    <cellStyle name="?? 2" xfId="59" xr:uid="{00000000-0005-0000-0000-00006B000000}"/>
    <cellStyle name="?? 3" xfId="49" xr:uid="{00000000-0005-0000-0000-000061000000}"/>
    <cellStyle name="?? 4" xfId="52" xr:uid="{00000000-0005-0000-0000-000064000000}"/>
    <cellStyle name="???" xfId="62" xr:uid="{00000000-0005-0000-0000-00006E000000}"/>
    <cellStyle name="????" xfId="64" xr:uid="{00000000-0005-0000-0000-000070000000}"/>
    <cellStyle name="???????" xfId="66" xr:uid="{00000000-0005-0000-0000-000072000000}"/>
    <cellStyle name="???_帳票定義" xfId="51" xr:uid="{00000000-0005-0000-0000-000063000000}"/>
    <cellStyle name="???元格" xfId="55" xr:uid="{00000000-0005-0000-0000-000067000000}"/>
    <cellStyle name="??_○○画面項目定義" xfId="57" xr:uid="{00000000-0005-0000-0000-000069000000}"/>
    <cellStyle name="??文字?色 1" xfId="16" xr:uid="{00000000-0005-0000-0000-00001E000000}"/>
    <cellStyle name="??文字?色 2" xfId="69" xr:uid="{00000000-0005-0000-0000-000075000000}"/>
    <cellStyle name="??文字?色 3" xfId="71" xr:uid="{00000000-0005-0000-0000-000077000000}"/>
    <cellStyle name="??文字?色 4" xfId="73" xr:uid="{00000000-0005-0000-0000-000079000000}"/>
    <cellStyle name="??文字?色 5" xfId="75" xr:uid="{00000000-0005-0000-0000-00007B000000}"/>
    <cellStyle name="??文字?色 6" xfId="76" xr:uid="{00000000-0005-0000-0000-00007C000000}"/>
    <cellStyle name="?算" xfId="77" xr:uid="{00000000-0005-0000-0000-00007D000000}"/>
    <cellStyle name="?出" xfId="78" xr:uid="{00000000-0005-0000-0000-00007E000000}"/>
    <cellStyle name="?接?元格" xfId="79" xr:uid="{00000000-0005-0000-0000-00007F000000}"/>
    <cellStyle name="?中" xfId="80" xr:uid="{00000000-0005-0000-0000-000080000000}"/>
    <cellStyle name="?入" xfId="81" xr:uid="{00000000-0005-0000-0000-000081000000}"/>
    <cellStyle name="_【基本設計】ASP開発画面一覧表" xfId="83" xr:uid="{00000000-0005-0000-0000-000083000000}"/>
    <cellStyle name="W_Ã·½À²Ù(024)" xfId="84" xr:uid="{00000000-0005-0000-0000-000084000000}"/>
    <cellStyle name="0,0_x000d_ NA_x000d_ " xfId="85" xr:uid="{00000000-0005-0000-0000-000085000000}"/>
    <cellStyle name="0,0_x000d__x000a_NA_x000d__x000a_" xfId="86" xr:uid="{00000000-0005-0000-0000-000086000000}"/>
    <cellStyle name="0301" xfId="89" xr:uid="{00000000-0005-0000-0000-000089000000}"/>
    <cellStyle name="0_x0014_標準_F_02?P_Dd080301" xfId="91" xr:uid="{00000000-0005-0000-0000-00008B000000}"/>
    <cellStyle name="20% - ??文字?色 1" xfId="92" xr:uid="{00000000-0005-0000-0000-00008C000000}"/>
    <cellStyle name="20% - ??文字?色 2" xfId="95" xr:uid="{00000000-0005-0000-0000-00008F000000}"/>
    <cellStyle name="20% - ??文字?色 3" xfId="98" xr:uid="{00000000-0005-0000-0000-000092000000}"/>
    <cellStyle name="20% - ??文字?色 4" xfId="19" xr:uid="{00000000-0005-0000-0000-000023000000}"/>
    <cellStyle name="20% - ??文字?色 5" xfId="102" xr:uid="{00000000-0005-0000-0000-000096000000}"/>
    <cellStyle name="20% - ??文字?色 6" xfId="105" xr:uid="{00000000-0005-0000-0000-000099000000}"/>
    <cellStyle name="20% - アクセント 1 2" xfId="108" xr:uid="{00000000-0005-0000-0000-00009C000000}"/>
    <cellStyle name="20% - アクセント 1 2 2" xfId="99" xr:uid="{00000000-0005-0000-0000-000093000000}"/>
    <cellStyle name="20% - アクセント 1 2_○○画面項目定義" xfId="109" xr:uid="{00000000-0005-0000-0000-00009D000000}"/>
    <cellStyle name="20% - アクセント 1 3" xfId="111" xr:uid="{00000000-0005-0000-0000-00009F000000}"/>
    <cellStyle name="20% - アクセント 2 2" xfId="113" xr:uid="{00000000-0005-0000-0000-0000A1000000}"/>
    <cellStyle name="20% - アクセント 2 2 2" xfId="116" xr:uid="{00000000-0005-0000-0000-0000A4000000}"/>
    <cellStyle name="20% - アクセント 2 2_○○画面項目定義" xfId="114" xr:uid="{00000000-0005-0000-0000-0000A2000000}"/>
    <cellStyle name="20% - アクセント 2 3" xfId="119" xr:uid="{00000000-0005-0000-0000-0000A7000000}"/>
    <cellStyle name="20% - アクセント 3 2" xfId="122" xr:uid="{00000000-0005-0000-0000-0000AA000000}"/>
    <cellStyle name="20% - アクセント 3 2 2" xfId="36" xr:uid="{00000000-0005-0000-0000-00004A000000}"/>
    <cellStyle name="20% - アクセント 3 2_○○画面項目定義" xfId="125" xr:uid="{00000000-0005-0000-0000-0000AD000000}"/>
    <cellStyle name="20% - アクセント 3 3" xfId="126" xr:uid="{00000000-0005-0000-0000-0000AE000000}"/>
    <cellStyle name="20% - アクセント 4 2" xfId="128" xr:uid="{00000000-0005-0000-0000-0000B0000000}"/>
    <cellStyle name="20% - アクセント 4 2 2" xfId="129" xr:uid="{00000000-0005-0000-0000-0000B1000000}"/>
    <cellStyle name="20% - アクセント 4 2_○○画面項目定義" xfId="130" xr:uid="{00000000-0005-0000-0000-0000B2000000}"/>
    <cellStyle name="20% - アクセント 4 3" xfId="133" xr:uid="{00000000-0005-0000-0000-0000B5000000}"/>
    <cellStyle name="20% - アクセント 5 2" xfId="135" xr:uid="{00000000-0005-0000-0000-0000B7000000}"/>
    <cellStyle name="20% - アクセント 5 2 2" xfId="72" xr:uid="{00000000-0005-0000-0000-000078000000}"/>
    <cellStyle name="20% - アクセント 5 2_○○画面項目定義" xfId="137" xr:uid="{00000000-0005-0000-0000-0000B9000000}"/>
    <cellStyle name="20% - アクセント 5 3" xfId="139" xr:uid="{00000000-0005-0000-0000-0000BB000000}"/>
    <cellStyle name="20% - アクセント 6 2" xfId="141" xr:uid="{00000000-0005-0000-0000-0000BD000000}"/>
    <cellStyle name="20% - アクセント 6 2 2" xfId="47" xr:uid="{00000000-0005-0000-0000-00005E000000}"/>
    <cellStyle name="20% - アクセント 6 2_○○画面項目定義" xfId="143" xr:uid="{00000000-0005-0000-0000-0000BF000000}"/>
    <cellStyle name="20% - アクセント 6 3" xfId="144" xr:uid="{00000000-0005-0000-0000-0000C0000000}"/>
    <cellStyle name="20% - 强调文字颜色 1" xfId="134" xr:uid="{00000000-0005-0000-0000-0000B6000000}"/>
    <cellStyle name="20% - 强调文字颜色 2" xfId="145" xr:uid="{00000000-0005-0000-0000-0000C1000000}"/>
    <cellStyle name="20% - 强调文字颜色 3" xfId="146" xr:uid="{00000000-0005-0000-0000-0000C2000000}"/>
    <cellStyle name="20% - 强调文字颜色 4" xfId="147" xr:uid="{00000000-0005-0000-0000-0000C3000000}"/>
    <cellStyle name="20% - 强调文字颜色 5" xfId="149" xr:uid="{00000000-0005-0000-0000-0000C5000000}"/>
    <cellStyle name="20% - 强调文字颜色 6" xfId="151" xr:uid="{00000000-0005-0000-0000-0000C7000000}"/>
    <cellStyle name="40% - ??文字?色 1" xfId="153" xr:uid="{00000000-0005-0000-0000-0000C9000000}"/>
    <cellStyle name="40% - ??文字?色 2" xfId="154" xr:uid="{00000000-0005-0000-0000-0000CA000000}"/>
    <cellStyle name="40% - ??文字?色 3" xfId="155" xr:uid="{00000000-0005-0000-0000-0000CB000000}"/>
    <cellStyle name="40% - ??文字?色 4" xfId="156" xr:uid="{00000000-0005-0000-0000-0000CC000000}"/>
    <cellStyle name="40% - ??文字?色 5" xfId="159" xr:uid="{00000000-0005-0000-0000-0000CF000000}"/>
    <cellStyle name="40% - ??文字?色 6" xfId="161" xr:uid="{00000000-0005-0000-0000-0000D1000000}"/>
    <cellStyle name="40% - アクセント 1 2" xfId="162" xr:uid="{00000000-0005-0000-0000-0000D2000000}"/>
    <cellStyle name="40% - アクセント 1 2 2" xfId="17" xr:uid="{00000000-0005-0000-0000-000020000000}"/>
    <cellStyle name="40% - アクセント 1 2_○○画面項目定義" xfId="163" xr:uid="{00000000-0005-0000-0000-0000D3000000}"/>
    <cellStyle name="40% - アクセント 1 3" xfId="131" xr:uid="{00000000-0005-0000-0000-0000B3000000}"/>
    <cellStyle name="40% - アクセント 2 2" xfId="164" xr:uid="{00000000-0005-0000-0000-0000D4000000}"/>
    <cellStyle name="40% - アクセント 2 2 2" xfId="167" xr:uid="{00000000-0005-0000-0000-0000D7000000}"/>
    <cellStyle name="40% - アクセント 2 2_○○画面項目定義" xfId="168" xr:uid="{00000000-0005-0000-0000-0000D8000000}"/>
    <cellStyle name="40% - アクセント 2 3" xfId="170" xr:uid="{00000000-0005-0000-0000-0000DA000000}"/>
    <cellStyle name="40% - アクセント 3 2" xfId="171" xr:uid="{00000000-0005-0000-0000-0000DB000000}"/>
    <cellStyle name="40% - アクセント 3 2 2" xfId="172" xr:uid="{00000000-0005-0000-0000-0000DC000000}"/>
    <cellStyle name="40% - アクセント 3 2_○○画面項目定義" xfId="39" xr:uid="{00000000-0005-0000-0000-00004E000000}"/>
    <cellStyle name="40% - アクセント 3 3" xfId="173" xr:uid="{00000000-0005-0000-0000-0000DD000000}"/>
    <cellStyle name="40% - アクセント 4 2" xfId="176" xr:uid="{00000000-0005-0000-0000-0000E0000000}"/>
    <cellStyle name="40% - アクセント 4 2 2" xfId="177" xr:uid="{00000000-0005-0000-0000-0000E1000000}"/>
    <cellStyle name="40% - アクセント 4 2_○○画面項目定義" xfId="178" xr:uid="{00000000-0005-0000-0000-0000E2000000}"/>
    <cellStyle name="40% - アクセント 4 3" xfId="179" xr:uid="{00000000-0005-0000-0000-0000E3000000}"/>
    <cellStyle name="40% - アクセント 5 2" xfId="180" xr:uid="{00000000-0005-0000-0000-0000E4000000}"/>
    <cellStyle name="40% - アクセント 5 2 2" xfId="182" xr:uid="{00000000-0005-0000-0000-0000E6000000}"/>
    <cellStyle name="40% - アクセント 5 2_○○画面項目定義" xfId="184" xr:uid="{00000000-0005-0000-0000-0000E8000000}"/>
    <cellStyle name="40% - アクセント 5 3" xfId="185" xr:uid="{00000000-0005-0000-0000-0000E9000000}"/>
    <cellStyle name="40% - アクセント 6 2" xfId="148" xr:uid="{00000000-0005-0000-0000-0000C4000000}"/>
    <cellStyle name="40% - アクセント 6 2 2" xfId="187" xr:uid="{00000000-0005-0000-0000-0000EB000000}"/>
    <cellStyle name="40% - アクセント 6 2_○○画面項目定義" xfId="188" xr:uid="{00000000-0005-0000-0000-0000EC000000}"/>
    <cellStyle name="40% - アクセント 6 3" xfId="150" xr:uid="{00000000-0005-0000-0000-0000C6000000}"/>
    <cellStyle name="40% - 强调文字颜色 1" xfId="190" xr:uid="{00000000-0005-0000-0000-0000EE000000}"/>
    <cellStyle name="40% - 强调文字颜色 2" xfId="191" xr:uid="{00000000-0005-0000-0000-0000EF000000}"/>
    <cellStyle name="40% - 强调文字颜色 3" xfId="192" xr:uid="{00000000-0005-0000-0000-0000F0000000}"/>
    <cellStyle name="40% - 强调文字颜色 4" xfId="193" xr:uid="{00000000-0005-0000-0000-0000F1000000}"/>
    <cellStyle name="40% - 强调文字颜色 5" xfId="194" xr:uid="{00000000-0005-0000-0000-0000F2000000}"/>
    <cellStyle name="40% - 强调文字颜色 6" xfId="196" xr:uid="{00000000-0005-0000-0000-0000F4000000}"/>
    <cellStyle name="60% - ??文字?色 1" xfId="197" xr:uid="{00000000-0005-0000-0000-0000F5000000}"/>
    <cellStyle name="60% - ??文字?色 2" xfId="199" xr:uid="{00000000-0005-0000-0000-0000F7000000}"/>
    <cellStyle name="60% - ??文字?色 3" xfId="181" xr:uid="{00000000-0005-0000-0000-0000E5000000}"/>
    <cellStyle name="60% - ??文字?色 4" xfId="186" xr:uid="{00000000-0005-0000-0000-0000EA000000}"/>
    <cellStyle name="60% - ??文字?色 5" xfId="201" xr:uid="{00000000-0005-0000-0000-0000F9000000}"/>
    <cellStyle name="60% - ??文字?色 6" xfId="203" xr:uid="{00000000-0005-0000-0000-0000FB000000}"/>
    <cellStyle name="60% - アクセント 1 2" xfId="15" xr:uid="{00000000-0005-0000-0000-00001D000000}"/>
    <cellStyle name="60% - アクセント 1 3" xfId="70" xr:uid="{00000000-0005-0000-0000-000076000000}"/>
    <cellStyle name="60% - アクセント 2 2" xfId="204" xr:uid="{00000000-0005-0000-0000-0000FC000000}"/>
    <cellStyle name="60% - アクセント 2 3" xfId="205" xr:uid="{00000000-0005-0000-0000-0000FD000000}"/>
    <cellStyle name="60% - アクセント 3 2" xfId="26" xr:uid="{00000000-0005-0000-0000-000033000000}"/>
    <cellStyle name="60% - アクセント 3 3" xfId="207" xr:uid="{00000000-0005-0000-0000-0000FF000000}"/>
    <cellStyle name="60% - アクセント 4 2" xfId="209" xr:uid="{00000000-0005-0000-0000-000001010000}"/>
    <cellStyle name="60% - アクセント 4 3" xfId="210" xr:uid="{00000000-0005-0000-0000-000002010000}"/>
    <cellStyle name="60% - アクセント 5 2" xfId="23" xr:uid="{00000000-0005-0000-0000-00002B000000}"/>
    <cellStyle name="60% - アクセント 5 3" xfId="24" xr:uid="{00000000-0005-0000-0000-00002E000000}"/>
    <cellStyle name="60% - アクセント 6 2" xfId="211" xr:uid="{00000000-0005-0000-0000-000003010000}"/>
    <cellStyle name="60% - アクセント 6 3" xfId="213" xr:uid="{00000000-0005-0000-0000-000005010000}"/>
    <cellStyle name="60% - 强调文字颜色 1" xfId="215" xr:uid="{00000000-0005-0000-0000-000007010000}"/>
    <cellStyle name="60% - 强调文字颜色 2" xfId="217" xr:uid="{00000000-0005-0000-0000-000009010000}"/>
    <cellStyle name="60% - 强调文字颜色 3" xfId="218" xr:uid="{00000000-0005-0000-0000-00000A010000}"/>
    <cellStyle name="60% - 强调文字颜色 4" xfId="220" xr:uid="{00000000-0005-0000-0000-00000C010000}"/>
    <cellStyle name="60% - 强调文字颜色 5" xfId="221" xr:uid="{00000000-0005-0000-0000-00000D010000}"/>
    <cellStyle name="60% - 强调文字颜色 6" xfId="222" xr:uid="{00000000-0005-0000-0000-00000E010000}"/>
    <cellStyle name="8p" xfId="31" xr:uid="{00000000-0005-0000-0000-00003F000000}"/>
    <cellStyle name="args.style" xfId="223" xr:uid="{00000000-0005-0000-0000-00000F010000}"/>
    <cellStyle name="BD標準" xfId="224" xr:uid="{00000000-0005-0000-0000-000010010000}"/>
    <cellStyle name="Border" xfId="226" xr:uid="{00000000-0005-0000-0000-000012010000}"/>
    <cellStyle name="Calc Currency (0)" xfId="228" xr:uid="{00000000-0005-0000-0000-000014010000}"/>
    <cellStyle name="Column Heading" xfId="18" xr:uid="{00000000-0005-0000-0000-000021000000}"/>
    <cellStyle name="Comma [0]_CCOCPX" xfId="214" xr:uid="{00000000-0005-0000-0000-000006010000}"/>
    <cellStyle name="Comma_Capex" xfId="229" xr:uid="{00000000-0005-0000-0000-000015010000}"/>
    <cellStyle name="Currency [0]_CCOCPX" xfId="233" xr:uid="{00000000-0005-0000-0000-000019010000}"/>
    <cellStyle name="Currency_CCOCPX" xfId="235" xr:uid="{00000000-0005-0000-0000-00001B010000}"/>
    <cellStyle name="entry" xfId="238" xr:uid="{00000000-0005-0000-0000-00001E010000}"/>
    <cellStyle name="Followed Hyperlink" xfId="4" xr:uid="{00000000-0005-0000-0000-000008000000}"/>
    <cellStyle name="GBS Files" xfId="241" xr:uid="{00000000-0005-0000-0000-000021010000}"/>
    <cellStyle name="Grey" xfId="244" xr:uid="{00000000-0005-0000-0000-000024010000}"/>
    <cellStyle name="Header1" xfId="245" xr:uid="{00000000-0005-0000-0000-000025010000}"/>
    <cellStyle name="Header2" xfId="246" xr:uid="{00000000-0005-0000-0000-000026010000}"/>
    <cellStyle name="Hyperlink" xfId="247" xr:uid="{00000000-0005-0000-0000-000027010000}"/>
    <cellStyle name="IBM(401K)" xfId="248" xr:uid="{00000000-0005-0000-0000-000028010000}"/>
    <cellStyle name="Input [yellow]" xfId="65" xr:uid="{00000000-0005-0000-0000-000071000000}"/>
    <cellStyle name="J401K" xfId="250" xr:uid="{00000000-0005-0000-0000-00002A010000}"/>
    <cellStyle name="Normal - Style1" xfId="9" xr:uid="{00000000-0005-0000-0000-000013000000}"/>
    <cellStyle name="Normal - Style1 2" xfId="251" xr:uid="{00000000-0005-0000-0000-00002B010000}"/>
    <cellStyle name="Normal - Style1_【最新テンプレート】画面IF定義シート" xfId="254" xr:uid="{00000000-0005-0000-0000-00002E010000}"/>
    <cellStyle name="Normal - スタイル1" xfId="239" xr:uid="{00000000-0005-0000-0000-00001F010000}"/>
    <cellStyle name="Normal - スタイル2" xfId="258" xr:uid="{00000000-0005-0000-0000-000032010000}"/>
    <cellStyle name="Normal - スタイル3" xfId="259" xr:uid="{00000000-0005-0000-0000-000033010000}"/>
    <cellStyle name="Normal - スタイル4" xfId="260" xr:uid="{00000000-0005-0000-0000-000034010000}"/>
    <cellStyle name="Normal - スタイル5" xfId="261" xr:uid="{00000000-0005-0000-0000-000035010000}"/>
    <cellStyle name="Normal - スタイル6" xfId="262" xr:uid="{00000000-0005-0000-0000-000036010000}"/>
    <cellStyle name="Normal - スタイル7" xfId="263" xr:uid="{00000000-0005-0000-0000-000037010000}"/>
    <cellStyle name="Normal - スタイル8" xfId="264" xr:uid="{00000000-0005-0000-0000-000038010000}"/>
    <cellStyle name="Normal_#18-Internet" xfId="265" xr:uid="{00000000-0005-0000-0000-000039010000}"/>
    <cellStyle name="per.style" xfId="267" xr:uid="{00000000-0005-0000-0000-00003B010000}"/>
    <cellStyle name="Percent [2]" xfId="269" xr:uid="{00000000-0005-0000-0000-00003D010000}"/>
    <cellStyle name="price" xfId="242" xr:uid="{00000000-0005-0000-0000-000022010000}"/>
    <cellStyle name="PSChar" xfId="33" xr:uid="{00000000-0005-0000-0000-000046000000}"/>
    <cellStyle name="PSHeading" xfId="270" xr:uid="{00000000-0005-0000-0000-00003E010000}"/>
    <cellStyle name="QDF" xfId="271" xr:uid="{00000000-0005-0000-0000-00003F010000}"/>
    <cellStyle name="revised" xfId="183" xr:uid="{00000000-0005-0000-0000-0000E7000000}"/>
    <cellStyle name="section" xfId="272" xr:uid="{00000000-0005-0000-0000-000040010000}"/>
    <cellStyle name="subhead" xfId="274" xr:uid="{00000000-0005-0000-0000-000042010000}"/>
    <cellStyle name="Ｔ２０５" xfId="275" xr:uid="{00000000-0005-0000-0000-000043010000}"/>
    <cellStyle name="Ｔ２０５１" xfId="123" xr:uid="{00000000-0005-0000-0000-0000AB000000}"/>
    <cellStyle name="Ｔ２０５２" xfId="127" xr:uid="{00000000-0005-0000-0000-0000AF000000}"/>
    <cellStyle name="Ｔ２０５３" xfId="198" xr:uid="{00000000-0005-0000-0000-0000F6000000}"/>
    <cellStyle name="title" xfId="276" xr:uid="{00000000-0005-0000-0000-000044010000}"/>
    <cellStyle name="Tusental (0)_pldt" xfId="277" xr:uid="{00000000-0005-0000-0000-000045010000}"/>
    <cellStyle name="Tusental_pldt" xfId="278" xr:uid="{00000000-0005-0000-0000-000046010000}"/>
    <cellStyle name="umeda" xfId="279" xr:uid="{00000000-0005-0000-0000-000047010000}"/>
    <cellStyle name="Valuta (0)_pldt" xfId="117" xr:uid="{00000000-0005-0000-0000-0000A5000000}"/>
    <cellStyle name="Valuta_pldt" xfId="280" xr:uid="{00000000-0005-0000-0000-000048010000}"/>
    <cellStyle name="アクセント 1 2" xfId="281" xr:uid="{00000000-0005-0000-0000-000049010000}"/>
    <cellStyle name="アクセント 1 3" xfId="282" xr:uid="{00000000-0005-0000-0000-00004A010000}"/>
    <cellStyle name="アクセント 2 2" xfId="283" xr:uid="{00000000-0005-0000-0000-00004B010000}"/>
    <cellStyle name="アクセント 2 3" xfId="284" xr:uid="{00000000-0005-0000-0000-00004C010000}"/>
    <cellStyle name="アクセント 3 2" xfId="60" xr:uid="{00000000-0005-0000-0000-00006C000000}"/>
    <cellStyle name="アクセント 3 3" xfId="50" xr:uid="{00000000-0005-0000-0000-000062000000}"/>
    <cellStyle name="アクセント 4 2" xfId="285" xr:uid="{00000000-0005-0000-0000-00004D010000}"/>
    <cellStyle name="アクセント 4 3" xfId="286" xr:uid="{00000000-0005-0000-0000-00004E010000}"/>
    <cellStyle name="アクセント 5 2" xfId="288" xr:uid="{00000000-0005-0000-0000-000050010000}"/>
    <cellStyle name="アクセント 5 3" xfId="13" xr:uid="{00000000-0005-0000-0000-00001A000000}"/>
    <cellStyle name="アクセント 6 2" xfId="290" xr:uid="{00000000-0005-0000-0000-000052010000}"/>
    <cellStyle name="アクセント 6 3" xfId="291" xr:uid="{00000000-0005-0000-0000-000053010000}"/>
    <cellStyle name="スタイル 1" xfId="206" xr:uid="{00000000-0005-0000-0000-0000FE000000}"/>
    <cellStyle name="タイトル 2" xfId="292" xr:uid="{00000000-0005-0000-0000-000054010000}"/>
    <cellStyle name="タイトル 3" xfId="293" xr:uid="{00000000-0005-0000-0000-000055010000}"/>
    <cellStyle name="チェック セル 2" xfId="294" xr:uid="{00000000-0005-0000-0000-000056010000}"/>
    <cellStyle name="チェック セル 3" xfId="296" xr:uid="{00000000-0005-0000-0000-000058010000}"/>
    <cellStyle name="どちらでもない 2" xfId="2" xr:uid="{00000000-0005-0000-0000-000004000000}"/>
    <cellStyle name="どちらでもない 3" xfId="87" xr:uid="{00000000-0005-0000-0000-000087000000}"/>
    <cellStyle name="パーセント 2" xfId="298" xr:uid="{00000000-0005-0000-0000-00005A010000}"/>
    <cellStyle name="パーセント()" xfId="195" xr:uid="{00000000-0005-0000-0000-0000F3000000}"/>
    <cellStyle name="パーセント(0.00)" xfId="299" xr:uid="{00000000-0005-0000-0000-00005B010000}"/>
    <cellStyle name="パーセント[0.00]" xfId="301" xr:uid="{00000000-0005-0000-0000-00005D010000}"/>
    <cellStyle name="ハイパーリンク 2" xfId="252" xr:uid="{00000000-0005-0000-0000-00002C010000}"/>
    <cellStyle name="メモ 2" xfId="302" xr:uid="{00000000-0005-0000-0000-00005F010000}"/>
    <cellStyle name="メモ 2 2" xfId="303" xr:uid="{00000000-0005-0000-0000-000060010000}"/>
    <cellStyle name="メモ 3" xfId="304" xr:uid="{00000000-0005-0000-0000-000061010000}"/>
    <cellStyle name="リンク セル 2" xfId="305" xr:uid="{00000000-0005-0000-0000-000062010000}"/>
    <cellStyle name="リンク セル 3" xfId="189" xr:uid="{00000000-0005-0000-0000-0000ED000000}"/>
    <cellStyle name="悪い 2" xfId="306" xr:uid="{00000000-0005-0000-0000-000063010000}"/>
    <cellStyle name="悪い 3" xfId="307" xr:uid="{00000000-0005-0000-0000-000064010000}"/>
    <cellStyle name="下点線" xfId="309" xr:uid="{00000000-0005-0000-0000-000066010000}"/>
    <cellStyle name="価格桁区切り" xfId="310" xr:uid="{00000000-0005-0000-0000-000067010000}"/>
    <cellStyle name="解?性文本" xfId="311" xr:uid="{00000000-0005-0000-0000-000068010000}"/>
    <cellStyle name="解释性文本" xfId="314" xr:uid="{00000000-0005-0000-0000-00006B010000}"/>
    <cellStyle name="基本フォーム" xfId="45" xr:uid="{00000000-0005-0000-0000-00005A000000}"/>
    <cellStyle name="議事録" xfId="315" xr:uid="{00000000-0005-0000-0000-00006C010000}"/>
    <cellStyle name="型番" xfId="317" xr:uid="{00000000-0005-0000-0000-00006E010000}"/>
    <cellStyle name="計算 2" xfId="308" xr:uid="{00000000-0005-0000-0000-000065010000}"/>
    <cellStyle name="計算 3" xfId="255" xr:uid="{00000000-0005-0000-0000-00002F010000}"/>
    <cellStyle name="警告文 2" xfId="318" xr:uid="{00000000-0005-0000-0000-00006F010000}"/>
    <cellStyle name="警告文 3" xfId="5" xr:uid="{00000000-0005-0000-0000-00000A000000}"/>
    <cellStyle name="警告文本" xfId="212" xr:uid="{00000000-0005-0000-0000-000004010000}"/>
    <cellStyle name="桁蟻唇Ｆ [0.00]_NT Server " xfId="320" xr:uid="{00000000-0005-0000-0000-000071010000}"/>
    <cellStyle name="桁蟻唇Ｆ_NT Server " xfId="321" xr:uid="{00000000-0005-0000-0000-000072010000}"/>
    <cellStyle name="桁区切り 2" xfId="323" xr:uid="{00000000-0005-0000-0000-000074010000}"/>
    <cellStyle name="桁区切り 3" xfId="324" xr:uid="{00000000-0005-0000-0000-000075010000}"/>
    <cellStyle name="見出し 1 2" xfId="6" xr:uid="{00000000-0005-0000-0000-00000D000000}"/>
    <cellStyle name="見出し 1 3" xfId="325" xr:uid="{00000000-0005-0000-0000-000076010000}"/>
    <cellStyle name="見出し 2 2" xfId="326" xr:uid="{00000000-0005-0000-0000-000077010000}"/>
    <cellStyle name="見出し 2 3" xfId="327" xr:uid="{00000000-0005-0000-0000-000078010000}"/>
    <cellStyle name="見出し 3 2" xfId="12" xr:uid="{00000000-0005-0000-0000-000017000000}"/>
    <cellStyle name="見出し 3 3" xfId="37" xr:uid="{00000000-0005-0000-0000-00004B000000}"/>
    <cellStyle name="見出し 4 2" xfId="328" xr:uid="{00000000-0005-0000-0000-000079010000}"/>
    <cellStyle name="見出し 4 3" xfId="329" xr:uid="{00000000-0005-0000-0000-00007A010000}"/>
    <cellStyle name="見出し１" xfId="249" xr:uid="{00000000-0005-0000-0000-000029010000}"/>
    <cellStyle name="好" xfId="22" xr:uid="{00000000-0005-0000-0000-000027000000}"/>
    <cellStyle name="好_01-1.RM販売管理_設計書_受注(LF)" xfId="330" xr:uid="{00000000-0005-0000-0000-00007B010000}"/>
    <cellStyle name="好_01-1.RM販売管理_設計書_受注(LF)_次期SKitアプリケーション機能（20_画面・帳票一覧）" xfId="236" xr:uid="{00000000-0005-0000-0000-00001C010000}"/>
    <cellStyle name="好_01-2.RM販売管理_設計書_受注（金型）（Ver.1.0）" xfId="331" xr:uid="{00000000-0005-0000-0000-00007C010000}"/>
    <cellStyle name="好_01-2.RM販売管理_設計書_受注（金型）（Ver.1.0）_次期SKitアプリケーション機能（20_画面・帳票一覧）" xfId="332" xr:uid="{00000000-0005-0000-0000-00007D010000}"/>
    <cellStyle name="好_01-2.RM販売管理_設計書_受注（金型）(Ver.1.3)" xfId="333" xr:uid="{00000000-0005-0000-0000-00007E010000}"/>
    <cellStyle name="好_01-2.RM販売管理_設計書_受注（金型）(Ver.1.3)_次期SKitアプリケーション機能（20_画面・帳票一覧）" xfId="335" xr:uid="{00000000-0005-0000-0000-000080010000}"/>
    <cellStyle name="好_02-1.RM販売管理_設計書_加工手配（金型）(Ver.1.2)" xfId="336" xr:uid="{00000000-0005-0000-0000-000081010000}"/>
    <cellStyle name="好_02-1.RM販売管理_設計書_加工手配（金型）(Ver.1.2)_次期SKitアプリケーション機能（20_画面・帳票一覧）" xfId="124" xr:uid="{00000000-0005-0000-0000-0000AC000000}"/>
    <cellStyle name="好_06.RM販売管理_設計書_売上業務" xfId="202" xr:uid="{00000000-0005-0000-0000-0000FA000000}"/>
    <cellStyle name="好_06.RM販売管理_設計書_売上業務(Ver.2.0)" xfId="337" xr:uid="{00000000-0005-0000-0000-000082010000}"/>
    <cellStyle name="好_07-1.RM販売管理_設計書_請求業務" xfId="338" xr:uid="{00000000-0005-0000-0000-000083010000}"/>
    <cellStyle name="好_07-1.RM販売管理_設計書_請求業務_次期SKitアプリケーション機能（20_画面・帳票一覧）" xfId="41" xr:uid="{00000000-0005-0000-0000-000054000000}"/>
    <cellStyle name="好_08.RM販売管理_設計書_支払業務" xfId="90" xr:uid="{00000000-0005-0000-0000-00008A000000}"/>
    <cellStyle name="好_RM販売管理_設計書_請求業務" xfId="339" xr:uid="{00000000-0005-0000-0000-000084010000}"/>
    <cellStyle name="好_RM販売管理_設計書_請求業務_次期SKitアプリケーション機能（20_画面・帳票一覧）" xfId="28" xr:uid="{00000000-0005-0000-0000-000037000000}"/>
    <cellStyle name="好_RM販売管理_設計書_入金業務_画面項目" xfId="25" xr:uid="{00000000-0005-0000-0000-00002F000000}"/>
    <cellStyle name="好_RM販売管理_設計書_入金業務_画面項目_次期SKitアプリケーション機能（20_画面・帳票一覧）" xfId="300" xr:uid="{00000000-0005-0000-0000-00005C010000}"/>
    <cellStyle name="好_RM販売管理_設計書_売上業務_画面項目" xfId="342" xr:uid="{00000000-0005-0000-0000-000087010000}"/>
    <cellStyle name="好_RM販売管理_設計書_売上業務_画面項目_次期SKitアプリケーション機能（20_画面・帳票一覧）" xfId="344" xr:uid="{00000000-0005-0000-0000-000089010000}"/>
    <cellStyle name="好_コピー ～ RM販売管理_設計書_売上業務_画面項目" xfId="345" xr:uid="{00000000-0005-0000-0000-00008A010000}"/>
    <cellStyle name="好_コピー ～ RM販売管理_設計書_売上業務_画面項目_次期SKitアプリケーション機能（20_画面・帳票一覧）" xfId="11" xr:uid="{00000000-0005-0000-0000-000016000000}"/>
    <cellStyle name="差" xfId="289" xr:uid="{00000000-0005-0000-0000-000051010000}"/>
    <cellStyle name="差_01-1.RM販売管理_設計書_受注(LF)" xfId="346" xr:uid="{00000000-0005-0000-0000-00008B010000}"/>
    <cellStyle name="差_01-1.RM販売管理_設計書_受注(LF)_次期SKitアプリケーション機能（20_画面・帳票一覧）" xfId="42" xr:uid="{00000000-0005-0000-0000-000056000000}"/>
    <cellStyle name="差_01-2.RM販売管理_設計書_受注（金型）（Ver.1.0）" xfId="14" xr:uid="{00000000-0005-0000-0000-00001C000000}"/>
    <cellStyle name="差_01-2.RM販売管理_設計書_受注（金型）（Ver.1.0）_次期SKitアプリケーション機能（20_画面・帳票一覧）" xfId="347" xr:uid="{00000000-0005-0000-0000-00008C010000}"/>
    <cellStyle name="差_01-2.RM販売管理_設計書_受注（金型）(Ver.1.3)" xfId="169" xr:uid="{00000000-0005-0000-0000-0000D9000000}"/>
    <cellStyle name="差_01-2.RM販売管理_設計書_受注（金型）(Ver.1.3)_次期SKitアプリケーション機能（20_画面・帳票一覧）" xfId="348" xr:uid="{00000000-0005-0000-0000-00008D010000}"/>
    <cellStyle name="差_02-1.RM販売管理_設計書_加工手配（金型）(Ver.1.2)" xfId="253" xr:uid="{00000000-0005-0000-0000-00002D010000}"/>
    <cellStyle name="差_02-1.RM販売管理_設計書_加工手配（金型）(Ver.1.2)_次期SKitアプリケーション機能（20_画面・帳票一覧）" xfId="349" xr:uid="{00000000-0005-0000-0000-00008E010000}"/>
    <cellStyle name="差_06.RM販売管理_設計書_売上業務" xfId="350" xr:uid="{00000000-0005-0000-0000-00008F010000}"/>
    <cellStyle name="差_06.RM販売管理_設計書_売上業務(Ver.2.0)" xfId="157" xr:uid="{00000000-0005-0000-0000-0000CD000000}"/>
    <cellStyle name="差_07-1.RM販売管理_設計書_請求業務" xfId="351" xr:uid="{00000000-0005-0000-0000-000090010000}"/>
    <cellStyle name="差_07-1.RM販売管理_設計書_請求業務_次期SKitアプリケーション機能（20_画面・帳票一覧）" xfId="268" xr:uid="{00000000-0005-0000-0000-00003C010000}"/>
    <cellStyle name="差_08.RM販売管理_設計書_支払業務" xfId="10" xr:uid="{00000000-0005-0000-0000-000015000000}"/>
    <cellStyle name="差_RM販売管理_設計書_請求業務" xfId="120" xr:uid="{00000000-0005-0000-0000-0000A8000000}"/>
    <cellStyle name="差_RM販売管理_設計書_請求業務_次期SKitアプリケーション機能（20_画面・帳票一覧）" xfId="46" xr:uid="{00000000-0005-0000-0000-00005C000000}"/>
    <cellStyle name="差_RM販売管理_設計書_入金業務_画面項目" xfId="352" xr:uid="{00000000-0005-0000-0000-000091010000}"/>
    <cellStyle name="差_RM販売管理_設計書_入金業務_画面項目_次期SKitアプリケーション機能（20_画面・帳票一覧）" xfId="115" xr:uid="{00000000-0005-0000-0000-0000A3000000}"/>
    <cellStyle name="差_RM販売管理_設計書_売上業務_画面項目" xfId="287" xr:uid="{00000000-0005-0000-0000-00004F010000}"/>
    <cellStyle name="差_RM販売管理_設計書_売上業務_画面項目_次期SKitアプリケーション機能（20_画面・帳票一覧）" xfId="319" xr:uid="{00000000-0005-0000-0000-000070010000}"/>
    <cellStyle name="差_コピー ～ RM販売管理_設計書_売上業務_画面項目" xfId="142" xr:uid="{00000000-0005-0000-0000-0000BE000000}"/>
    <cellStyle name="差_コピー ～ RM販売管理_設計書_売上業務_画面項目_次期SKitアプリケーション機能（20_画面・帳票一覧）" xfId="234" xr:uid="{00000000-0005-0000-0000-00001A010000}"/>
    <cellStyle name="集計 2" xfId="353" xr:uid="{00000000-0005-0000-0000-000092010000}"/>
    <cellStyle name="集計 3" xfId="354" xr:uid="{00000000-0005-0000-0000-000093010000}"/>
    <cellStyle name="出力 2" xfId="152" xr:uid="{00000000-0005-0000-0000-0000C8000000}"/>
    <cellStyle name="出力 3" xfId="355" xr:uid="{00000000-0005-0000-0000-000094010000}"/>
    <cellStyle name="常?_ACCESS解析_開発スケジュール" xfId="74" xr:uid="{00000000-0005-0000-0000-00007A000000}"/>
    <cellStyle name="常规_ACCESS解析_開発スケジュール" xfId="136" xr:uid="{00000000-0005-0000-0000-0000B8000000}"/>
    <cellStyle name="数値" xfId="356" xr:uid="{00000000-0005-0000-0000-000095010000}"/>
    <cellStyle name="数値（桁区切り）" xfId="118" xr:uid="{00000000-0005-0000-0000-0000A6000000}"/>
    <cellStyle name="数値_（参考）36_日割計算" xfId="174" xr:uid="{00000000-0005-0000-0000-0000DE000000}"/>
    <cellStyle name="製品通知&quot;-&quot;" xfId="256" xr:uid="{00000000-0005-0000-0000-000030010000}"/>
    <cellStyle name="製品通知価格" xfId="357" xr:uid="{00000000-0005-0000-0000-000096010000}"/>
    <cellStyle name="製品通知日付" xfId="110" xr:uid="{00000000-0005-0000-0000-00009E000000}"/>
    <cellStyle name="製品通知文字列" xfId="266" xr:uid="{00000000-0005-0000-0000-00003A010000}"/>
    <cellStyle name="折り返し" xfId="358" xr:uid="{00000000-0005-0000-0000-000097010000}"/>
    <cellStyle name="説明文 2" xfId="158" xr:uid="{00000000-0005-0000-0000-0000CE000000}"/>
    <cellStyle name="説明文 3" xfId="160" xr:uid="{00000000-0005-0000-0000-0000D0000000}"/>
    <cellStyle name="脱浦 [0.00]_NT Server " xfId="230" xr:uid="{00000000-0005-0000-0000-000016010000}"/>
    <cellStyle name="脱浦_NT Server " xfId="359" xr:uid="{00000000-0005-0000-0000-000098010000}"/>
    <cellStyle name="注?" xfId="360" xr:uid="{00000000-0005-0000-0000-000099010000}"/>
    <cellStyle name="注释" xfId="240" xr:uid="{00000000-0005-0000-0000-000020010000}"/>
    <cellStyle name="追加スタイル（梅田）" xfId="362" xr:uid="{00000000-0005-0000-0000-00009B010000}"/>
    <cellStyle name="日付" xfId="363" xr:uid="{00000000-0005-0000-0000-00009C010000}"/>
    <cellStyle name="入力 2" xfId="295" xr:uid="{00000000-0005-0000-0000-000057010000}"/>
    <cellStyle name="入力 3" xfId="297" xr:uid="{00000000-0005-0000-0000-000059010000}"/>
    <cellStyle name="年月日" xfId="322" xr:uid="{00000000-0005-0000-0000-000073010000}"/>
    <cellStyle name="標準" xfId="0" builtinId="0"/>
    <cellStyle name="標準 10" xfId="27" xr:uid="{00000000-0005-0000-0000-000034000000}"/>
    <cellStyle name="標準 11" xfId="208" xr:uid="{00000000-0005-0000-0000-000000010000}"/>
    <cellStyle name="標準 12" xfId="364" xr:uid="{00000000-0005-0000-0000-00009D010000}"/>
    <cellStyle name="標準 13" xfId="365" xr:uid="{00000000-0005-0000-0000-00009E010000}"/>
    <cellStyle name="標準 14" xfId="366" xr:uid="{00000000-0005-0000-0000-00009F010000}"/>
    <cellStyle name="標準 15" xfId="231" xr:uid="{00000000-0005-0000-0000-000017010000}"/>
    <cellStyle name="標準 16" xfId="29" xr:uid="{00000000-0005-0000-0000-00003A000000}"/>
    <cellStyle name="標準 17" xfId="367" xr:uid="{00000000-0005-0000-0000-0000A0010000}"/>
    <cellStyle name="標準 18" xfId="312" xr:uid="{00000000-0005-0000-0000-000069010000}"/>
    <cellStyle name="標準 19" xfId="369" xr:uid="{00000000-0005-0000-0000-0000A2010000}"/>
    <cellStyle name="標準 2" xfId="371" xr:uid="{00000000-0005-0000-0000-0000A4010000}"/>
    <cellStyle name="標準 2 2" xfId="112" xr:uid="{00000000-0005-0000-0000-0000A0000000}"/>
    <cellStyle name="標準 2 2 2" xfId="225" xr:uid="{00000000-0005-0000-0000-000011010000}"/>
    <cellStyle name="標準 2 2_04_画面ID_画面設計書_査定登録更新" xfId="132" xr:uid="{00000000-0005-0000-0000-0000B4000000}"/>
    <cellStyle name="標準 2 3" xfId="334" xr:uid="{00000000-0005-0000-0000-00007F010000}"/>
    <cellStyle name="標準 2 4" xfId="372" xr:uid="{00000000-0005-0000-0000-0000A5010000}"/>
    <cellStyle name="標準 2_（テンプレート）画面ID_画面設計書_画面名ver0.3（内部レビュ２前）" xfId="373" xr:uid="{00000000-0005-0000-0000-0000A6010000}"/>
    <cellStyle name="標準 20" xfId="232" xr:uid="{00000000-0005-0000-0000-000018010000}"/>
    <cellStyle name="標準 21" xfId="30" xr:uid="{00000000-0005-0000-0000-00003B000000}"/>
    <cellStyle name="標準 22" xfId="368" xr:uid="{00000000-0005-0000-0000-0000A1010000}"/>
    <cellStyle name="標準 23" xfId="313" xr:uid="{00000000-0005-0000-0000-00006A010000}"/>
    <cellStyle name="標準 24" xfId="370" xr:uid="{00000000-0005-0000-0000-0000A3010000}"/>
    <cellStyle name="標準 25" xfId="93" xr:uid="{00000000-0005-0000-0000-00008D000000}"/>
    <cellStyle name="標準 26" xfId="96" xr:uid="{00000000-0005-0000-0000-000090000000}"/>
    <cellStyle name="標準 27" xfId="100" xr:uid="{00000000-0005-0000-0000-000094000000}"/>
    <cellStyle name="標準 28" xfId="20" xr:uid="{00000000-0005-0000-0000-000024000000}"/>
    <cellStyle name="標準 29" xfId="103" xr:uid="{00000000-0005-0000-0000-000097000000}"/>
    <cellStyle name="標準 3" xfId="374" xr:uid="{00000000-0005-0000-0000-0000A7010000}"/>
    <cellStyle name="標準 3 2" xfId="121" xr:uid="{00000000-0005-0000-0000-0000A9000000}"/>
    <cellStyle name="標準 3 2 2" xfId="227" xr:uid="{00000000-0005-0000-0000-000013010000}"/>
    <cellStyle name="標準 3 2 2 2" xfId="375" xr:uid="{00000000-0005-0000-0000-0000A8010000}"/>
    <cellStyle name="標準 3 2 2 2 2" xfId="216" xr:uid="{00000000-0005-0000-0000-000008010000}"/>
    <cellStyle name="標準 3 2 2 2_○○画面項目定義" xfId="219" xr:uid="{00000000-0005-0000-0000-00000B010000}"/>
    <cellStyle name="標準 3 2 2 3" xfId="273" xr:uid="{00000000-0005-0000-0000-000041010000}"/>
    <cellStyle name="標準 3 2 2_（テンプレート）画面ID_画面設計書_画面名ver0.3（内部レビュ２前）" xfId="48" xr:uid="{00000000-0005-0000-0000-00005F000000}"/>
    <cellStyle name="標準 3 2_（テンプレート）画面ID_画面設計書_画面名ver0.3（内部レビュ２前）" xfId="200" xr:uid="{00000000-0005-0000-0000-0000F8000000}"/>
    <cellStyle name="標準 3 3" xfId="376" xr:uid="{00000000-0005-0000-0000-0000A9010000}"/>
    <cellStyle name="標準 3_（テンプレート）画面ID_画面設計書_画面名ver0.3（内部レビュ２前）" xfId="377" xr:uid="{00000000-0005-0000-0000-0000AA010000}"/>
    <cellStyle name="標準 30" xfId="94" xr:uid="{00000000-0005-0000-0000-00008E000000}"/>
    <cellStyle name="標準 31" xfId="97" xr:uid="{00000000-0005-0000-0000-000091000000}"/>
    <cellStyle name="標準 32" xfId="101" xr:uid="{00000000-0005-0000-0000-000095000000}"/>
    <cellStyle name="標準 33" xfId="21" xr:uid="{00000000-0005-0000-0000-000025000000}"/>
    <cellStyle name="標準 34" xfId="104" xr:uid="{00000000-0005-0000-0000-000098000000}"/>
    <cellStyle name="標準 35" xfId="106" xr:uid="{00000000-0005-0000-0000-00009A000000}"/>
    <cellStyle name="標準 36" xfId="379" xr:uid="{00000000-0005-0000-0000-0000AC010000}"/>
    <cellStyle name="標準 37" xfId="381" xr:uid="{00000000-0005-0000-0000-0000AE010000}"/>
    <cellStyle name="標準 38" xfId="383" xr:uid="{00000000-0005-0000-0000-0000B0010000}"/>
    <cellStyle name="標準 39" xfId="340" xr:uid="{00000000-0005-0000-0000-000085010000}"/>
    <cellStyle name="標準 4" xfId="243" xr:uid="{00000000-0005-0000-0000-000023010000}"/>
    <cellStyle name="標準 40" xfId="107" xr:uid="{00000000-0005-0000-0000-00009B000000}"/>
    <cellStyle name="標準 41" xfId="380" xr:uid="{00000000-0005-0000-0000-0000AD010000}"/>
    <cellStyle name="標準 42" xfId="382" xr:uid="{00000000-0005-0000-0000-0000AF010000}"/>
    <cellStyle name="標準 43" xfId="384" xr:uid="{00000000-0005-0000-0000-0000B1010000}"/>
    <cellStyle name="標準 44" xfId="341" xr:uid="{00000000-0005-0000-0000-000086010000}"/>
    <cellStyle name="標準 45" xfId="82" xr:uid="{00000000-0005-0000-0000-000082000000}"/>
    <cellStyle name="標準 46" xfId="165" xr:uid="{00000000-0005-0000-0000-0000D5000000}"/>
    <cellStyle name="標準 5" xfId="385" xr:uid="{00000000-0005-0000-0000-0000B2010000}"/>
    <cellStyle name="標準 6" xfId="343" xr:uid="{00000000-0005-0000-0000-000088010000}"/>
    <cellStyle name="標準 6 2" xfId="140" xr:uid="{00000000-0005-0000-0000-0000BC000000}"/>
    <cellStyle name="標準 6 2 2" xfId="67" xr:uid="{00000000-0005-0000-0000-000073000000}"/>
    <cellStyle name="標準 6 2 2 2" xfId="54" xr:uid="{00000000-0005-0000-0000-000066000000}"/>
    <cellStyle name="標準 6 2 2_○○画面項目定義" xfId="386" xr:uid="{00000000-0005-0000-0000-0000B3010000}"/>
    <cellStyle name="標準 6 2_○○画面項目定義" xfId="43" xr:uid="{00000000-0005-0000-0000-000057000000}"/>
    <cellStyle name="標準 6_○○画面項目定義" xfId="387" xr:uid="{00000000-0005-0000-0000-0000B4010000}"/>
    <cellStyle name="標準 7" xfId="3" xr:uid="{00000000-0005-0000-0000-000007000000}"/>
    <cellStyle name="標準 8" xfId="388" xr:uid="{00000000-0005-0000-0000-0000B5010000}"/>
    <cellStyle name="標準 9" xfId="389" xr:uid="{00000000-0005-0000-0000-0000B6010000}"/>
    <cellStyle name="標準 9 2" xfId="138" xr:uid="{00000000-0005-0000-0000-0000BA000000}"/>
    <cellStyle name="標準_香川県部数表" xfId="390" xr:uid="{00000000-0005-0000-0000-0000B7010000}"/>
    <cellStyle name="文字列" xfId="391" xr:uid="{00000000-0005-0000-0000-0000B8010000}"/>
    <cellStyle name="未定義" xfId="392" xr:uid="{00000000-0005-0000-0000-0000B9010000}"/>
    <cellStyle name="良い 2" xfId="393" xr:uid="{00000000-0005-0000-0000-0000BA010000}"/>
    <cellStyle name="良い 3" xfId="237" xr:uid="{00000000-0005-0000-0000-00001D010000}"/>
    <cellStyle name="强调文字颜色 1" xfId="394" xr:uid="{00000000-0005-0000-0000-0000BB010000}"/>
    <cellStyle name="强调文字颜色 2" xfId="361" xr:uid="{00000000-0005-0000-0000-00009A010000}"/>
    <cellStyle name="强调文字颜色 3" xfId="32" xr:uid="{00000000-0005-0000-0000-000041000000}"/>
    <cellStyle name="强调文字颜色 4" xfId="34" xr:uid="{00000000-0005-0000-0000-000047000000}"/>
    <cellStyle name="强调文字颜色 5" xfId="40" xr:uid="{00000000-0005-0000-0000-000051000000}"/>
    <cellStyle name="强调文字颜色 6" xfId="44" xr:uid="{00000000-0005-0000-0000-000058000000}"/>
    <cellStyle name="标题" xfId="175" xr:uid="{00000000-0005-0000-0000-0000DF000000}"/>
    <cellStyle name="标题 1" xfId="1" xr:uid="{00000000-0005-0000-0000-000003000000}"/>
    <cellStyle name="标题 2" xfId="88" xr:uid="{00000000-0005-0000-0000-000088000000}"/>
    <cellStyle name="标题 3" xfId="395" xr:uid="{00000000-0005-0000-0000-0000BC010000}"/>
    <cellStyle name="标题 4" xfId="8" xr:uid="{00000000-0005-0000-0000-000011000000}"/>
    <cellStyle name="标题_01-1.RM販売管理_設計書_受注(LF)" xfId="378" xr:uid="{00000000-0005-0000-0000-0000AB010000}"/>
    <cellStyle name="检查单元格" xfId="396" xr:uid="{00000000-0005-0000-0000-0000BD010000}"/>
    <cellStyle name="汇总" xfId="397" xr:uid="{00000000-0005-0000-0000-0000BE010000}"/>
    <cellStyle name="计算" xfId="61" xr:uid="{00000000-0005-0000-0000-00006D000000}"/>
    <cellStyle name="输出" xfId="316" xr:uid="{00000000-0005-0000-0000-00006D010000}"/>
    <cellStyle name="输入" xfId="56" xr:uid="{00000000-0005-0000-0000-000068000000}"/>
    <cellStyle name="适中" xfId="398" xr:uid="{00000000-0005-0000-0000-0000BF010000}"/>
    <cellStyle name="链接单元格" xfId="7" xr:uid="{00000000-0005-0000-0000-00000F000000}"/>
    <cellStyle name="㼿" xfId="399" xr:uid="{00000000-0005-0000-0000-0000C0010000}"/>
    <cellStyle name="㼿?" xfId="257" xr:uid="{00000000-0005-0000-0000-000031010000}"/>
    <cellStyle name="㼿㼿" xfId="38" xr:uid="{00000000-0005-0000-0000-00004C000000}"/>
    <cellStyle name="㼿㼿?" xfId="63" xr:uid="{00000000-0005-0000-0000-00006F000000}"/>
    <cellStyle name="㼿㼿㼿" xfId="166" xr:uid="{00000000-0005-0000-0000-0000D6000000}"/>
    <cellStyle name="㼿㼿㼿?" xfId="400" xr:uid="{00000000-0005-0000-0000-0000C1010000}"/>
    <cellStyle name="㼿㼿㼿㼿㼿㼿?" xfId="68" xr:uid="{00000000-0005-0000-0000-000074000000}"/>
  </cellStyles>
  <dxfs count="40">
    <dxf>
      <fill>
        <patternFill patternType="solid">
          <bgColor rgb="FFFFFF00"/>
        </patternFill>
      </fill>
    </dxf>
    <dxf>
      <font>
        <b/>
        <i val="0"/>
        <color rgb="FFFF0000"/>
      </font>
    </dxf>
    <dxf>
      <fill>
        <patternFill patternType="none"/>
      </fill>
    </dxf>
    <dxf>
      <fill>
        <patternFill patternType="none"/>
      </fill>
    </dxf>
    <dxf>
      <fill>
        <patternFill patternType="solid">
          <bgColor rgb="FFFFFF00"/>
        </patternFill>
      </fill>
    </dxf>
    <dxf>
      <fill>
        <patternFill patternType="none"/>
      </fill>
    </dxf>
    <dxf>
      <fill>
        <patternFill patternType="none"/>
      </fill>
    </dxf>
    <dxf>
      <fill>
        <patternFill patternType="solid">
          <bgColor theme="3" tint="0.59996337778862885"/>
        </patternFill>
      </fill>
    </dxf>
    <dxf>
      <fill>
        <patternFill patternType="solid">
          <bgColor rgb="FFFFFF00"/>
        </patternFill>
      </fill>
    </dxf>
    <dxf>
      <font>
        <b/>
        <i val="0"/>
        <color rgb="FFFF0000"/>
      </font>
    </dxf>
    <dxf>
      <fill>
        <patternFill patternType="none"/>
      </fill>
    </dxf>
    <dxf>
      <fill>
        <patternFill patternType="none"/>
      </fill>
    </dxf>
    <dxf>
      <fill>
        <patternFill patternType="solid">
          <bgColor rgb="FFFFFF00"/>
        </patternFill>
      </fill>
    </dxf>
    <dxf>
      <font>
        <b/>
        <i val="0"/>
        <color rgb="FFFF0000"/>
      </font>
    </dxf>
    <dxf>
      <fill>
        <patternFill patternType="none"/>
      </fill>
    </dxf>
    <dxf>
      <fill>
        <patternFill patternType="none"/>
      </fill>
    </dxf>
    <dxf>
      <fill>
        <patternFill patternType="solid">
          <bgColor rgb="FFFFFF00"/>
        </patternFill>
      </fill>
    </dxf>
    <dxf>
      <font>
        <b/>
        <i val="0"/>
        <color rgb="FFFF0000"/>
      </font>
    </dxf>
    <dxf>
      <fill>
        <patternFill patternType="none"/>
      </fill>
    </dxf>
    <dxf>
      <fill>
        <patternFill patternType="none"/>
      </fill>
    </dxf>
    <dxf>
      <fill>
        <patternFill patternType="solid">
          <bgColor rgb="FFFFFF00"/>
        </patternFill>
      </fill>
    </dxf>
    <dxf>
      <font>
        <b/>
        <i val="0"/>
        <color rgb="FFFF0000"/>
      </font>
    </dxf>
    <dxf>
      <fill>
        <patternFill patternType="none"/>
      </fill>
    </dxf>
    <dxf>
      <fill>
        <patternFill patternType="none"/>
      </fill>
    </dxf>
    <dxf>
      <fill>
        <patternFill patternType="solid">
          <bgColor rgb="FFFFFF00"/>
        </patternFill>
      </fill>
    </dxf>
    <dxf>
      <fill>
        <patternFill patternType="none"/>
      </fill>
    </dxf>
    <dxf>
      <fill>
        <patternFill patternType="none"/>
      </fill>
    </dxf>
    <dxf>
      <fill>
        <patternFill patternType="solid">
          <bgColor rgb="FFFFFF00"/>
        </patternFill>
      </fill>
    </dxf>
    <dxf>
      <fill>
        <patternFill patternType="none"/>
      </fill>
    </dxf>
    <dxf>
      <fill>
        <patternFill patternType="none"/>
      </fill>
    </dxf>
    <dxf>
      <fill>
        <patternFill patternType="solid">
          <bgColor rgb="FFFFFF00"/>
        </patternFill>
      </fill>
    </dxf>
    <dxf>
      <fill>
        <patternFill patternType="none"/>
      </fill>
    </dxf>
    <dxf>
      <fill>
        <patternFill patternType="none"/>
      </fill>
    </dxf>
    <dxf>
      <fill>
        <patternFill patternType="solid">
          <bgColor rgb="FFFFFF00"/>
        </patternFill>
      </fill>
    </dxf>
    <dxf>
      <fill>
        <patternFill patternType="none"/>
      </fill>
    </dxf>
    <dxf>
      <fill>
        <patternFill patternType="none"/>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workbookViewId="0">
      <selection activeCell="F12" sqref="F12"/>
    </sheetView>
  </sheetViews>
  <sheetFormatPr defaultColWidth="9" defaultRowHeight="13.5"/>
  <cols>
    <col min="1" max="1" width="1.625" style="75" customWidth="1"/>
    <col min="2" max="2" width="3.625" style="75" customWidth="1"/>
    <col min="3" max="3" width="20.625" style="75" customWidth="1"/>
    <col min="4" max="4" width="10.625" style="75" customWidth="1"/>
    <col min="5" max="5" width="4.5" style="75" customWidth="1"/>
    <col min="6" max="6" width="10.625" style="75" customWidth="1"/>
    <col min="7" max="7" width="4.5" style="75" customWidth="1"/>
    <col min="8" max="8" width="10.625" style="75" customWidth="1"/>
    <col min="9" max="9" width="4.5" style="75" customWidth="1"/>
    <col min="10" max="10" width="16.625" style="75" customWidth="1"/>
    <col min="11" max="256" width="9" style="75"/>
    <col min="257" max="257" width="1.625" style="75" customWidth="1"/>
    <col min="258" max="258" width="3.625" style="75" customWidth="1"/>
    <col min="259" max="259" width="20.625" style="75" customWidth="1"/>
    <col min="260" max="260" width="10.625" style="75" customWidth="1"/>
    <col min="261" max="261" width="4.5" style="75" customWidth="1"/>
    <col min="262" max="262" width="10.625" style="75" customWidth="1"/>
    <col min="263" max="263" width="4.5" style="75" customWidth="1"/>
    <col min="264" max="264" width="10.625" style="75" customWidth="1"/>
    <col min="265" max="265" width="4.5" style="75" customWidth="1"/>
    <col min="266" max="266" width="16.625" style="75" customWidth="1"/>
    <col min="267" max="512" width="9" style="75"/>
    <col min="513" max="513" width="1.625" style="75" customWidth="1"/>
    <col min="514" max="514" width="3.625" style="75" customWidth="1"/>
    <col min="515" max="515" width="20.625" style="75" customWidth="1"/>
    <col min="516" max="516" width="10.625" style="75" customWidth="1"/>
    <col min="517" max="517" width="4.5" style="75" customWidth="1"/>
    <col min="518" max="518" width="10.625" style="75" customWidth="1"/>
    <col min="519" max="519" width="4.5" style="75" customWidth="1"/>
    <col min="520" max="520" width="10.625" style="75" customWidth="1"/>
    <col min="521" max="521" width="4.5" style="75" customWidth="1"/>
    <col min="522" max="522" width="16.625" style="75" customWidth="1"/>
    <col min="523" max="768" width="9" style="75"/>
    <col min="769" max="769" width="1.625" style="75" customWidth="1"/>
    <col min="770" max="770" width="3.625" style="75" customWidth="1"/>
    <col min="771" max="771" width="20.625" style="75" customWidth="1"/>
    <col min="772" max="772" width="10.625" style="75" customWidth="1"/>
    <col min="773" max="773" width="4.5" style="75" customWidth="1"/>
    <col min="774" max="774" width="10.625" style="75" customWidth="1"/>
    <col min="775" max="775" width="4.5" style="75" customWidth="1"/>
    <col min="776" max="776" width="10.625" style="75" customWidth="1"/>
    <col min="777" max="777" width="4.5" style="75" customWidth="1"/>
    <col min="778" max="778" width="16.625" style="75" customWidth="1"/>
    <col min="779" max="1024" width="9" style="75"/>
    <col min="1025" max="1025" width="1.625" style="75" customWidth="1"/>
    <col min="1026" max="1026" width="3.625" style="75" customWidth="1"/>
    <col min="1027" max="1027" width="20.625" style="75" customWidth="1"/>
    <col min="1028" max="1028" width="10.625" style="75" customWidth="1"/>
    <col min="1029" max="1029" width="4.5" style="75" customWidth="1"/>
    <col min="1030" max="1030" width="10.625" style="75" customWidth="1"/>
    <col min="1031" max="1031" width="4.5" style="75" customWidth="1"/>
    <col min="1032" max="1032" width="10.625" style="75" customWidth="1"/>
    <col min="1033" max="1033" width="4.5" style="75" customWidth="1"/>
    <col min="1034" max="1034" width="16.625" style="75" customWidth="1"/>
    <col min="1035" max="1280" width="9" style="75"/>
    <col min="1281" max="1281" width="1.625" style="75" customWidth="1"/>
    <col min="1282" max="1282" width="3.625" style="75" customWidth="1"/>
    <col min="1283" max="1283" width="20.625" style="75" customWidth="1"/>
    <col min="1284" max="1284" width="10.625" style="75" customWidth="1"/>
    <col min="1285" max="1285" width="4.5" style="75" customWidth="1"/>
    <col min="1286" max="1286" width="10.625" style="75" customWidth="1"/>
    <col min="1287" max="1287" width="4.5" style="75" customWidth="1"/>
    <col min="1288" max="1288" width="10.625" style="75" customWidth="1"/>
    <col min="1289" max="1289" width="4.5" style="75" customWidth="1"/>
    <col min="1290" max="1290" width="16.625" style="75" customWidth="1"/>
    <col min="1291" max="1536" width="9" style="75"/>
    <col min="1537" max="1537" width="1.625" style="75" customWidth="1"/>
    <col min="1538" max="1538" width="3.625" style="75" customWidth="1"/>
    <col min="1539" max="1539" width="20.625" style="75" customWidth="1"/>
    <col min="1540" max="1540" width="10.625" style="75" customWidth="1"/>
    <col min="1541" max="1541" width="4.5" style="75" customWidth="1"/>
    <col min="1542" max="1542" width="10.625" style="75" customWidth="1"/>
    <col min="1543" max="1543" width="4.5" style="75" customWidth="1"/>
    <col min="1544" max="1544" width="10.625" style="75" customWidth="1"/>
    <col min="1545" max="1545" width="4.5" style="75" customWidth="1"/>
    <col min="1546" max="1546" width="16.625" style="75" customWidth="1"/>
    <col min="1547" max="1792" width="9" style="75"/>
    <col min="1793" max="1793" width="1.625" style="75" customWidth="1"/>
    <col min="1794" max="1794" width="3.625" style="75" customWidth="1"/>
    <col min="1795" max="1795" width="20.625" style="75" customWidth="1"/>
    <col min="1796" max="1796" width="10.625" style="75" customWidth="1"/>
    <col min="1797" max="1797" width="4.5" style="75" customWidth="1"/>
    <col min="1798" max="1798" width="10.625" style="75" customWidth="1"/>
    <col min="1799" max="1799" width="4.5" style="75" customWidth="1"/>
    <col min="1800" max="1800" width="10.625" style="75" customWidth="1"/>
    <col min="1801" max="1801" width="4.5" style="75" customWidth="1"/>
    <col min="1802" max="1802" width="16.625" style="75" customWidth="1"/>
    <col min="1803" max="2048" width="9" style="75"/>
    <col min="2049" max="2049" width="1.625" style="75" customWidth="1"/>
    <col min="2050" max="2050" width="3.625" style="75" customWidth="1"/>
    <col min="2051" max="2051" width="20.625" style="75" customWidth="1"/>
    <col min="2052" max="2052" width="10.625" style="75" customWidth="1"/>
    <col min="2053" max="2053" width="4.5" style="75" customWidth="1"/>
    <col min="2054" max="2054" width="10.625" style="75" customWidth="1"/>
    <col min="2055" max="2055" width="4.5" style="75" customWidth="1"/>
    <col min="2056" max="2056" width="10.625" style="75" customWidth="1"/>
    <col min="2057" max="2057" width="4.5" style="75" customWidth="1"/>
    <col min="2058" max="2058" width="16.625" style="75" customWidth="1"/>
    <col min="2059" max="2304" width="9" style="75"/>
    <col min="2305" max="2305" width="1.625" style="75" customWidth="1"/>
    <col min="2306" max="2306" width="3.625" style="75" customWidth="1"/>
    <col min="2307" max="2307" width="20.625" style="75" customWidth="1"/>
    <col min="2308" max="2308" width="10.625" style="75" customWidth="1"/>
    <col min="2309" max="2309" width="4.5" style="75" customWidth="1"/>
    <col min="2310" max="2310" width="10.625" style="75" customWidth="1"/>
    <col min="2311" max="2311" width="4.5" style="75" customWidth="1"/>
    <col min="2312" max="2312" width="10.625" style="75" customWidth="1"/>
    <col min="2313" max="2313" width="4.5" style="75" customWidth="1"/>
    <col min="2314" max="2314" width="16.625" style="75" customWidth="1"/>
    <col min="2315" max="2560" width="9" style="75"/>
    <col min="2561" max="2561" width="1.625" style="75" customWidth="1"/>
    <col min="2562" max="2562" width="3.625" style="75" customWidth="1"/>
    <col min="2563" max="2563" width="20.625" style="75" customWidth="1"/>
    <col min="2564" max="2564" width="10.625" style="75" customWidth="1"/>
    <col min="2565" max="2565" width="4.5" style="75" customWidth="1"/>
    <col min="2566" max="2566" width="10.625" style="75" customWidth="1"/>
    <col min="2567" max="2567" width="4.5" style="75" customWidth="1"/>
    <col min="2568" max="2568" width="10.625" style="75" customWidth="1"/>
    <col min="2569" max="2569" width="4.5" style="75" customWidth="1"/>
    <col min="2570" max="2570" width="16.625" style="75" customWidth="1"/>
    <col min="2571" max="2816" width="9" style="75"/>
    <col min="2817" max="2817" width="1.625" style="75" customWidth="1"/>
    <col min="2818" max="2818" width="3.625" style="75" customWidth="1"/>
    <col min="2819" max="2819" width="20.625" style="75" customWidth="1"/>
    <col min="2820" max="2820" width="10.625" style="75" customWidth="1"/>
    <col min="2821" max="2821" width="4.5" style="75" customWidth="1"/>
    <col min="2822" max="2822" width="10.625" style="75" customWidth="1"/>
    <col min="2823" max="2823" width="4.5" style="75" customWidth="1"/>
    <col min="2824" max="2824" width="10.625" style="75" customWidth="1"/>
    <col min="2825" max="2825" width="4.5" style="75" customWidth="1"/>
    <col min="2826" max="2826" width="16.625" style="75" customWidth="1"/>
    <col min="2827" max="3072" width="9" style="75"/>
    <col min="3073" max="3073" width="1.625" style="75" customWidth="1"/>
    <col min="3074" max="3074" width="3.625" style="75" customWidth="1"/>
    <col min="3075" max="3075" width="20.625" style="75" customWidth="1"/>
    <col min="3076" max="3076" width="10.625" style="75" customWidth="1"/>
    <col min="3077" max="3077" width="4.5" style="75" customWidth="1"/>
    <col min="3078" max="3078" width="10.625" style="75" customWidth="1"/>
    <col min="3079" max="3079" width="4.5" style="75" customWidth="1"/>
    <col min="3080" max="3080" width="10.625" style="75" customWidth="1"/>
    <col min="3081" max="3081" width="4.5" style="75" customWidth="1"/>
    <col min="3082" max="3082" width="16.625" style="75" customWidth="1"/>
    <col min="3083" max="3328" width="9" style="75"/>
    <col min="3329" max="3329" width="1.625" style="75" customWidth="1"/>
    <col min="3330" max="3330" width="3.625" style="75" customWidth="1"/>
    <col min="3331" max="3331" width="20.625" style="75" customWidth="1"/>
    <col min="3332" max="3332" width="10.625" style="75" customWidth="1"/>
    <col min="3333" max="3333" width="4.5" style="75" customWidth="1"/>
    <col min="3334" max="3334" width="10.625" style="75" customWidth="1"/>
    <col min="3335" max="3335" width="4.5" style="75" customWidth="1"/>
    <col min="3336" max="3336" width="10.625" style="75" customWidth="1"/>
    <col min="3337" max="3337" width="4.5" style="75" customWidth="1"/>
    <col min="3338" max="3338" width="16.625" style="75" customWidth="1"/>
    <col min="3339" max="3584" width="9" style="75"/>
    <col min="3585" max="3585" width="1.625" style="75" customWidth="1"/>
    <col min="3586" max="3586" width="3.625" style="75" customWidth="1"/>
    <col min="3587" max="3587" width="20.625" style="75" customWidth="1"/>
    <col min="3588" max="3588" width="10.625" style="75" customWidth="1"/>
    <col min="3589" max="3589" width="4.5" style="75" customWidth="1"/>
    <col min="3590" max="3590" width="10.625" style="75" customWidth="1"/>
    <col min="3591" max="3591" width="4.5" style="75" customWidth="1"/>
    <col min="3592" max="3592" width="10.625" style="75" customWidth="1"/>
    <col min="3593" max="3593" width="4.5" style="75" customWidth="1"/>
    <col min="3594" max="3594" width="16.625" style="75" customWidth="1"/>
    <col min="3595" max="3840" width="9" style="75"/>
    <col min="3841" max="3841" width="1.625" style="75" customWidth="1"/>
    <col min="3842" max="3842" width="3.625" style="75" customWidth="1"/>
    <col min="3843" max="3843" width="20.625" style="75" customWidth="1"/>
    <col min="3844" max="3844" width="10.625" style="75" customWidth="1"/>
    <col min="3845" max="3845" width="4.5" style="75" customWidth="1"/>
    <col min="3846" max="3846" width="10.625" style="75" customWidth="1"/>
    <col min="3847" max="3847" width="4.5" style="75" customWidth="1"/>
    <col min="3848" max="3848" width="10.625" style="75" customWidth="1"/>
    <col min="3849" max="3849" width="4.5" style="75" customWidth="1"/>
    <col min="3850" max="3850" width="16.625" style="75" customWidth="1"/>
    <col min="3851" max="4096" width="9" style="75"/>
    <col min="4097" max="4097" width="1.625" style="75" customWidth="1"/>
    <col min="4098" max="4098" width="3.625" style="75" customWidth="1"/>
    <col min="4099" max="4099" width="20.625" style="75" customWidth="1"/>
    <col min="4100" max="4100" width="10.625" style="75" customWidth="1"/>
    <col min="4101" max="4101" width="4.5" style="75" customWidth="1"/>
    <col min="4102" max="4102" width="10.625" style="75" customWidth="1"/>
    <col min="4103" max="4103" width="4.5" style="75" customWidth="1"/>
    <col min="4104" max="4104" width="10.625" style="75" customWidth="1"/>
    <col min="4105" max="4105" width="4.5" style="75" customWidth="1"/>
    <col min="4106" max="4106" width="16.625" style="75" customWidth="1"/>
    <col min="4107" max="4352" width="9" style="75"/>
    <col min="4353" max="4353" width="1.625" style="75" customWidth="1"/>
    <col min="4354" max="4354" width="3.625" style="75" customWidth="1"/>
    <col min="4355" max="4355" width="20.625" style="75" customWidth="1"/>
    <col min="4356" max="4356" width="10.625" style="75" customWidth="1"/>
    <col min="4357" max="4357" width="4.5" style="75" customWidth="1"/>
    <col min="4358" max="4358" width="10.625" style="75" customWidth="1"/>
    <col min="4359" max="4359" width="4.5" style="75" customWidth="1"/>
    <col min="4360" max="4360" width="10.625" style="75" customWidth="1"/>
    <col min="4361" max="4361" width="4.5" style="75" customWidth="1"/>
    <col min="4362" max="4362" width="16.625" style="75" customWidth="1"/>
    <col min="4363" max="4608" width="9" style="75"/>
    <col min="4609" max="4609" width="1.625" style="75" customWidth="1"/>
    <col min="4610" max="4610" width="3.625" style="75" customWidth="1"/>
    <col min="4611" max="4611" width="20.625" style="75" customWidth="1"/>
    <col min="4612" max="4612" width="10.625" style="75" customWidth="1"/>
    <col min="4613" max="4613" width="4.5" style="75" customWidth="1"/>
    <col min="4614" max="4614" width="10.625" style="75" customWidth="1"/>
    <col min="4615" max="4615" width="4.5" style="75" customWidth="1"/>
    <col min="4616" max="4616" width="10.625" style="75" customWidth="1"/>
    <col min="4617" max="4617" width="4.5" style="75" customWidth="1"/>
    <col min="4618" max="4618" width="16.625" style="75" customWidth="1"/>
    <col min="4619" max="4864" width="9" style="75"/>
    <col min="4865" max="4865" width="1.625" style="75" customWidth="1"/>
    <col min="4866" max="4866" width="3.625" style="75" customWidth="1"/>
    <col min="4867" max="4867" width="20.625" style="75" customWidth="1"/>
    <col min="4868" max="4868" width="10.625" style="75" customWidth="1"/>
    <col min="4869" max="4869" width="4.5" style="75" customWidth="1"/>
    <col min="4870" max="4870" width="10.625" style="75" customWidth="1"/>
    <col min="4871" max="4871" width="4.5" style="75" customWidth="1"/>
    <col min="4872" max="4872" width="10.625" style="75" customWidth="1"/>
    <col min="4873" max="4873" width="4.5" style="75" customWidth="1"/>
    <col min="4874" max="4874" width="16.625" style="75" customWidth="1"/>
    <col min="4875" max="5120" width="9" style="75"/>
    <col min="5121" max="5121" width="1.625" style="75" customWidth="1"/>
    <col min="5122" max="5122" width="3.625" style="75" customWidth="1"/>
    <col min="5123" max="5123" width="20.625" style="75" customWidth="1"/>
    <col min="5124" max="5124" width="10.625" style="75" customWidth="1"/>
    <col min="5125" max="5125" width="4.5" style="75" customWidth="1"/>
    <col min="5126" max="5126" width="10.625" style="75" customWidth="1"/>
    <col min="5127" max="5127" width="4.5" style="75" customWidth="1"/>
    <col min="5128" max="5128" width="10.625" style="75" customWidth="1"/>
    <col min="5129" max="5129" width="4.5" style="75" customWidth="1"/>
    <col min="5130" max="5130" width="16.625" style="75" customWidth="1"/>
    <col min="5131" max="5376" width="9" style="75"/>
    <col min="5377" max="5377" width="1.625" style="75" customWidth="1"/>
    <col min="5378" max="5378" width="3.625" style="75" customWidth="1"/>
    <col min="5379" max="5379" width="20.625" style="75" customWidth="1"/>
    <col min="5380" max="5380" width="10.625" style="75" customWidth="1"/>
    <col min="5381" max="5381" width="4.5" style="75" customWidth="1"/>
    <col min="5382" max="5382" width="10.625" style="75" customWidth="1"/>
    <col min="5383" max="5383" width="4.5" style="75" customWidth="1"/>
    <col min="5384" max="5384" width="10.625" style="75" customWidth="1"/>
    <col min="5385" max="5385" width="4.5" style="75" customWidth="1"/>
    <col min="5386" max="5386" width="16.625" style="75" customWidth="1"/>
    <col min="5387" max="5632" width="9" style="75"/>
    <col min="5633" max="5633" width="1.625" style="75" customWidth="1"/>
    <col min="5634" max="5634" width="3.625" style="75" customWidth="1"/>
    <col min="5635" max="5635" width="20.625" style="75" customWidth="1"/>
    <col min="5636" max="5636" width="10.625" style="75" customWidth="1"/>
    <col min="5637" max="5637" width="4.5" style="75" customWidth="1"/>
    <col min="5638" max="5638" width="10.625" style="75" customWidth="1"/>
    <col min="5639" max="5639" width="4.5" style="75" customWidth="1"/>
    <col min="5640" max="5640" width="10.625" style="75" customWidth="1"/>
    <col min="5641" max="5641" width="4.5" style="75" customWidth="1"/>
    <col min="5642" max="5642" width="16.625" style="75" customWidth="1"/>
    <col min="5643" max="5888" width="9" style="75"/>
    <col min="5889" max="5889" width="1.625" style="75" customWidth="1"/>
    <col min="5890" max="5890" width="3.625" style="75" customWidth="1"/>
    <col min="5891" max="5891" width="20.625" style="75" customWidth="1"/>
    <col min="5892" max="5892" width="10.625" style="75" customWidth="1"/>
    <col min="5893" max="5893" width="4.5" style="75" customWidth="1"/>
    <col min="5894" max="5894" width="10.625" style="75" customWidth="1"/>
    <col min="5895" max="5895" width="4.5" style="75" customWidth="1"/>
    <col min="5896" max="5896" width="10.625" style="75" customWidth="1"/>
    <col min="5897" max="5897" width="4.5" style="75" customWidth="1"/>
    <col min="5898" max="5898" width="16.625" style="75" customWidth="1"/>
    <col min="5899" max="6144" width="9" style="75"/>
    <col min="6145" max="6145" width="1.625" style="75" customWidth="1"/>
    <col min="6146" max="6146" width="3.625" style="75" customWidth="1"/>
    <col min="6147" max="6147" width="20.625" style="75" customWidth="1"/>
    <col min="6148" max="6148" width="10.625" style="75" customWidth="1"/>
    <col min="6149" max="6149" width="4.5" style="75" customWidth="1"/>
    <col min="6150" max="6150" width="10.625" style="75" customWidth="1"/>
    <col min="6151" max="6151" width="4.5" style="75" customWidth="1"/>
    <col min="6152" max="6152" width="10.625" style="75" customWidth="1"/>
    <col min="6153" max="6153" width="4.5" style="75" customWidth="1"/>
    <col min="6154" max="6154" width="16.625" style="75" customWidth="1"/>
    <col min="6155" max="6400" width="9" style="75"/>
    <col min="6401" max="6401" width="1.625" style="75" customWidth="1"/>
    <col min="6402" max="6402" width="3.625" style="75" customWidth="1"/>
    <col min="6403" max="6403" width="20.625" style="75" customWidth="1"/>
    <col min="6404" max="6404" width="10.625" style="75" customWidth="1"/>
    <col min="6405" max="6405" width="4.5" style="75" customWidth="1"/>
    <col min="6406" max="6406" width="10.625" style="75" customWidth="1"/>
    <col min="6407" max="6407" width="4.5" style="75" customWidth="1"/>
    <col min="6408" max="6408" width="10.625" style="75" customWidth="1"/>
    <col min="6409" max="6409" width="4.5" style="75" customWidth="1"/>
    <col min="6410" max="6410" width="16.625" style="75" customWidth="1"/>
    <col min="6411" max="6656" width="9" style="75"/>
    <col min="6657" max="6657" width="1.625" style="75" customWidth="1"/>
    <col min="6658" max="6658" width="3.625" style="75" customWidth="1"/>
    <col min="6659" max="6659" width="20.625" style="75" customWidth="1"/>
    <col min="6660" max="6660" width="10.625" style="75" customWidth="1"/>
    <col min="6661" max="6661" width="4.5" style="75" customWidth="1"/>
    <col min="6662" max="6662" width="10.625" style="75" customWidth="1"/>
    <col min="6663" max="6663" width="4.5" style="75" customWidth="1"/>
    <col min="6664" max="6664" width="10.625" style="75" customWidth="1"/>
    <col min="6665" max="6665" width="4.5" style="75" customWidth="1"/>
    <col min="6666" max="6666" width="16.625" style="75" customWidth="1"/>
    <col min="6667" max="6912" width="9" style="75"/>
    <col min="6913" max="6913" width="1.625" style="75" customWidth="1"/>
    <col min="6914" max="6914" width="3.625" style="75" customWidth="1"/>
    <col min="6915" max="6915" width="20.625" style="75" customWidth="1"/>
    <col min="6916" max="6916" width="10.625" style="75" customWidth="1"/>
    <col min="6917" max="6917" width="4.5" style="75" customWidth="1"/>
    <col min="6918" max="6918" width="10.625" style="75" customWidth="1"/>
    <col min="6919" max="6919" width="4.5" style="75" customWidth="1"/>
    <col min="6920" max="6920" width="10.625" style="75" customWidth="1"/>
    <col min="6921" max="6921" width="4.5" style="75" customWidth="1"/>
    <col min="6922" max="6922" width="16.625" style="75" customWidth="1"/>
    <col min="6923" max="7168" width="9" style="75"/>
    <col min="7169" max="7169" width="1.625" style="75" customWidth="1"/>
    <col min="7170" max="7170" width="3.625" style="75" customWidth="1"/>
    <col min="7171" max="7171" width="20.625" style="75" customWidth="1"/>
    <col min="7172" max="7172" width="10.625" style="75" customWidth="1"/>
    <col min="7173" max="7173" width="4.5" style="75" customWidth="1"/>
    <col min="7174" max="7174" width="10.625" style="75" customWidth="1"/>
    <col min="7175" max="7175" width="4.5" style="75" customWidth="1"/>
    <col min="7176" max="7176" width="10.625" style="75" customWidth="1"/>
    <col min="7177" max="7177" width="4.5" style="75" customWidth="1"/>
    <col min="7178" max="7178" width="16.625" style="75" customWidth="1"/>
    <col min="7179" max="7424" width="9" style="75"/>
    <col min="7425" max="7425" width="1.625" style="75" customWidth="1"/>
    <col min="7426" max="7426" width="3.625" style="75" customWidth="1"/>
    <col min="7427" max="7427" width="20.625" style="75" customWidth="1"/>
    <col min="7428" max="7428" width="10.625" style="75" customWidth="1"/>
    <col min="7429" max="7429" width="4.5" style="75" customWidth="1"/>
    <col min="7430" max="7430" width="10.625" style="75" customWidth="1"/>
    <col min="7431" max="7431" width="4.5" style="75" customWidth="1"/>
    <col min="7432" max="7432" width="10.625" style="75" customWidth="1"/>
    <col min="7433" max="7433" width="4.5" style="75" customWidth="1"/>
    <col min="7434" max="7434" width="16.625" style="75" customWidth="1"/>
    <col min="7435" max="7680" width="9" style="75"/>
    <col min="7681" max="7681" width="1.625" style="75" customWidth="1"/>
    <col min="7682" max="7682" width="3.625" style="75" customWidth="1"/>
    <col min="7683" max="7683" width="20.625" style="75" customWidth="1"/>
    <col min="7684" max="7684" width="10.625" style="75" customWidth="1"/>
    <col min="7685" max="7685" width="4.5" style="75" customWidth="1"/>
    <col min="7686" max="7686" width="10.625" style="75" customWidth="1"/>
    <col min="7687" max="7687" width="4.5" style="75" customWidth="1"/>
    <col min="7688" max="7688" width="10.625" style="75" customWidth="1"/>
    <col min="7689" max="7689" width="4.5" style="75" customWidth="1"/>
    <col min="7690" max="7690" width="16.625" style="75" customWidth="1"/>
    <col min="7691" max="7936" width="9" style="75"/>
    <col min="7937" max="7937" width="1.625" style="75" customWidth="1"/>
    <col min="7938" max="7938" width="3.625" style="75" customWidth="1"/>
    <col min="7939" max="7939" width="20.625" style="75" customWidth="1"/>
    <col min="7940" max="7940" width="10.625" style="75" customWidth="1"/>
    <col min="7941" max="7941" width="4.5" style="75" customWidth="1"/>
    <col min="7942" max="7942" width="10.625" style="75" customWidth="1"/>
    <col min="7943" max="7943" width="4.5" style="75" customWidth="1"/>
    <col min="7944" max="7944" width="10.625" style="75" customWidth="1"/>
    <col min="7945" max="7945" width="4.5" style="75" customWidth="1"/>
    <col min="7946" max="7946" width="16.625" style="75" customWidth="1"/>
    <col min="7947" max="8192" width="9" style="75"/>
    <col min="8193" max="8193" width="1.625" style="75" customWidth="1"/>
    <col min="8194" max="8194" width="3.625" style="75" customWidth="1"/>
    <col min="8195" max="8195" width="20.625" style="75" customWidth="1"/>
    <col min="8196" max="8196" width="10.625" style="75" customWidth="1"/>
    <col min="8197" max="8197" width="4.5" style="75" customWidth="1"/>
    <col min="8198" max="8198" width="10.625" style="75" customWidth="1"/>
    <col min="8199" max="8199" width="4.5" style="75" customWidth="1"/>
    <col min="8200" max="8200" width="10.625" style="75" customWidth="1"/>
    <col min="8201" max="8201" width="4.5" style="75" customWidth="1"/>
    <col min="8202" max="8202" width="16.625" style="75" customWidth="1"/>
    <col min="8203" max="8448" width="9" style="75"/>
    <col min="8449" max="8449" width="1.625" style="75" customWidth="1"/>
    <col min="8450" max="8450" width="3.625" style="75" customWidth="1"/>
    <col min="8451" max="8451" width="20.625" style="75" customWidth="1"/>
    <col min="8452" max="8452" width="10.625" style="75" customWidth="1"/>
    <col min="8453" max="8453" width="4.5" style="75" customWidth="1"/>
    <col min="8454" max="8454" width="10.625" style="75" customWidth="1"/>
    <col min="8455" max="8455" width="4.5" style="75" customWidth="1"/>
    <col min="8456" max="8456" width="10.625" style="75" customWidth="1"/>
    <col min="8457" max="8457" width="4.5" style="75" customWidth="1"/>
    <col min="8458" max="8458" width="16.625" style="75" customWidth="1"/>
    <col min="8459" max="8704" width="9" style="75"/>
    <col min="8705" max="8705" width="1.625" style="75" customWidth="1"/>
    <col min="8706" max="8706" width="3.625" style="75" customWidth="1"/>
    <col min="8707" max="8707" width="20.625" style="75" customWidth="1"/>
    <col min="8708" max="8708" width="10.625" style="75" customWidth="1"/>
    <col min="8709" max="8709" width="4.5" style="75" customWidth="1"/>
    <col min="8710" max="8710" width="10.625" style="75" customWidth="1"/>
    <col min="8711" max="8711" width="4.5" style="75" customWidth="1"/>
    <col min="8712" max="8712" width="10.625" style="75" customWidth="1"/>
    <col min="8713" max="8713" width="4.5" style="75" customWidth="1"/>
    <col min="8714" max="8714" width="16.625" style="75" customWidth="1"/>
    <col min="8715" max="8960" width="9" style="75"/>
    <col min="8961" max="8961" width="1.625" style="75" customWidth="1"/>
    <col min="8962" max="8962" width="3.625" style="75" customWidth="1"/>
    <col min="8963" max="8963" width="20.625" style="75" customWidth="1"/>
    <col min="8964" max="8964" width="10.625" style="75" customWidth="1"/>
    <col min="8965" max="8965" width="4.5" style="75" customWidth="1"/>
    <col min="8966" max="8966" width="10.625" style="75" customWidth="1"/>
    <col min="8967" max="8967" width="4.5" style="75" customWidth="1"/>
    <col min="8968" max="8968" width="10.625" style="75" customWidth="1"/>
    <col min="8969" max="8969" width="4.5" style="75" customWidth="1"/>
    <col min="8970" max="8970" width="16.625" style="75" customWidth="1"/>
    <col min="8971" max="9216" width="9" style="75"/>
    <col min="9217" max="9217" width="1.625" style="75" customWidth="1"/>
    <col min="9218" max="9218" width="3.625" style="75" customWidth="1"/>
    <col min="9219" max="9219" width="20.625" style="75" customWidth="1"/>
    <col min="9220" max="9220" width="10.625" style="75" customWidth="1"/>
    <col min="9221" max="9221" width="4.5" style="75" customWidth="1"/>
    <col min="9222" max="9222" width="10.625" style="75" customWidth="1"/>
    <col min="9223" max="9223" width="4.5" style="75" customWidth="1"/>
    <col min="9224" max="9224" width="10.625" style="75" customWidth="1"/>
    <col min="9225" max="9225" width="4.5" style="75" customWidth="1"/>
    <col min="9226" max="9226" width="16.625" style="75" customWidth="1"/>
    <col min="9227" max="9472" width="9" style="75"/>
    <col min="9473" max="9473" width="1.625" style="75" customWidth="1"/>
    <col min="9474" max="9474" width="3.625" style="75" customWidth="1"/>
    <col min="9475" max="9475" width="20.625" style="75" customWidth="1"/>
    <col min="9476" max="9476" width="10.625" style="75" customWidth="1"/>
    <col min="9477" max="9477" width="4.5" style="75" customWidth="1"/>
    <col min="9478" max="9478" width="10.625" style="75" customWidth="1"/>
    <col min="9479" max="9479" width="4.5" style="75" customWidth="1"/>
    <col min="9480" max="9480" width="10.625" style="75" customWidth="1"/>
    <col min="9481" max="9481" width="4.5" style="75" customWidth="1"/>
    <col min="9482" max="9482" width="16.625" style="75" customWidth="1"/>
    <col min="9483" max="9728" width="9" style="75"/>
    <col min="9729" max="9729" width="1.625" style="75" customWidth="1"/>
    <col min="9730" max="9730" width="3.625" style="75" customWidth="1"/>
    <col min="9731" max="9731" width="20.625" style="75" customWidth="1"/>
    <col min="9732" max="9732" width="10.625" style="75" customWidth="1"/>
    <col min="9733" max="9733" width="4.5" style="75" customWidth="1"/>
    <col min="9734" max="9734" width="10.625" style="75" customWidth="1"/>
    <col min="9735" max="9735" width="4.5" style="75" customWidth="1"/>
    <col min="9736" max="9736" width="10.625" style="75" customWidth="1"/>
    <col min="9737" max="9737" width="4.5" style="75" customWidth="1"/>
    <col min="9738" max="9738" width="16.625" style="75" customWidth="1"/>
    <col min="9739" max="9984" width="9" style="75"/>
    <col min="9985" max="9985" width="1.625" style="75" customWidth="1"/>
    <col min="9986" max="9986" width="3.625" style="75" customWidth="1"/>
    <col min="9987" max="9987" width="20.625" style="75" customWidth="1"/>
    <col min="9988" max="9988" width="10.625" style="75" customWidth="1"/>
    <col min="9989" max="9989" width="4.5" style="75" customWidth="1"/>
    <col min="9990" max="9990" width="10.625" style="75" customWidth="1"/>
    <col min="9991" max="9991" width="4.5" style="75" customWidth="1"/>
    <col min="9992" max="9992" width="10.625" style="75" customWidth="1"/>
    <col min="9993" max="9993" width="4.5" style="75" customWidth="1"/>
    <col min="9994" max="9994" width="16.625" style="75" customWidth="1"/>
    <col min="9995" max="10240" width="9" style="75"/>
    <col min="10241" max="10241" width="1.625" style="75" customWidth="1"/>
    <col min="10242" max="10242" width="3.625" style="75" customWidth="1"/>
    <col min="10243" max="10243" width="20.625" style="75" customWidth="1"/>
    <col min="10244" max="10244" width="10.625" style="75" customWidth="1"/>
    <col min="10245" max="10245" width="4.5" style="75" customWidth="1"/>
    <col min="10246" max="10246" width="10.625" style="75" customWidth="1"/>
    <col min="10247" max="10247" width="4.5" style="75" customWidth="1"/>
    <col min="10248" max="10248" width="10.625" style="75" customWidth="1"/>
    <col min="10249" max="10249" width="4.5" style="75" customWidth="1"/>
    <col min="10250" max="10250" width="16.625" style="75" customWidth="1"/>
    <col min="10251" max="10496" width="9" style="75"/>
    <col min="10497" max="10497" width="1.625" style="75" customWidth="1"/>
    <col min="10498" max="10498" width="3.625" style="75" customWidth="1"/>
    <col min="10499" max="10499" width="20.625" style="75" customWidth="1"/>
    <col min="10500" max="10500" width="10.625" style="75" customWidth="1"/>
    <col min="10501" max="10501" width="4.5" style="75" customWidth="1"/>
    <col min="10502" max="10502" width="10.625" style="75" customWidth="1"/>
    <col min="10503" max="10503" width="4.5" style="75" customWidth="1"/>
    <col min="10504" max="10504" width="10.625" style="75" customWidth="1"/>
    <col min="10505" max="10505" width="4.5" style="75" customWidth="1"/>
    <col min="10506" max="10506" width="16.625" style="75" customWidth="1"/>
    <col min="10507" max="10752" width="9" style="75"/>
    <col min="10753" max="10753" width="1.625" style="75" customWidth="1"/>
    <col min="10754" max="10754" width="3.625" style="75" customWidth="1"/>
    <col min="10755" max="10755" width="20.625" style="75" customWidth="1"/>
    <col min="10756" max="10756" width="10.625" style="75" customWidth="1"/>
    <col min="10757" max="10757" width="4.5" style="75" customWidth="1"/>
    <col min="10758" max="10758" width="10.625" style="75" customWidth="1"/>
    <col min="10759" max="10759" width="4.5" style="75" customWidth="1"/>
    <col min="10760" max="10760" width="10.625" style="75" customWidth="1"/>
    <col min="10761" max="10761" width="4.5" style="75" customWidth="1"/>
    <col min="10762" max="10762" width="16.625" style="75" customWidth="1"/>
    <col min="10763" max="11008" width="9" style="75"/>
    <col min="11009" max="11009" width="1.625" style="75" customWidth="1"/>
    <col min="11010" max="11010" width="3.625" style="75" customWidth="1"/>
    <col min="11011" max="11011" width="20.625" style="75" customWidth="1"/>
    <col min="11012" max="11012" width="10.625" style="75" customWidth="1"/>
    <col min="11013" max="11013" width="4.5" style="75" customWidth="1"/>
    <col min="11014" max="11014" width="10.625" style="75" customWidth="1"/>
    <col min="11015" max="11015" width="4.5" style="75" customWidth="1"/>
    <col min="11016" max="11016" width="10.625" style="75" customWidth="1"/>
    <col min="11017" max="11017" width="4.5" style="75" customWidth="1"/>
    <col min="11018" max="11018" width="16.625" style="75" customWidth="1"/>
    <col min="11019" max="11264" width="9" style="75"/>
    <col min="11265" max="11265" width="1.625" style="75" customWidth="1"/>
    <col min="11266" max="11266" width="3.625" style="75" customWidth="1"/>
    <col min="11267" max="11267" width="20.625" style="75" customWidth="1"/>
    <col min="11268" max="11268" width="10.625" style="75" customWidth="1"/>
    <col min="11269" max="11269" width="4.5" style="75" customWidth="1"/>
    <col min="11270" max="11270" width="10.625" style="75" customWidth="1"/>
    <col min="11271" max="11271" width="4.5" style="75" customWidth="1"/>
    <col min="11272" max="11272" width="10.625" style="75" customWidth="1"/>
    <col min="11273" max="11273" width="4.5" style="75" customWidth="1"/>
    <col min="11274" max="11274" width="16.625" style="75" customWidth="1"/>
    <col min="11275" max="11520" width="9" style="75"/>
    <col min="11521" max="11521" width="1.625" style="75" customWidth="1"/>
    <col min="11522" max="11522" width="3.625" style="75" customWidth="1"/>
    <col min="11523" max="11523" width="20.625" style="75" customWidth="1"/>
    <col min="11524" max="11524" width="10.625" style="75" customWidth="1"/>
    <col min="11525" max="11525" width="4.5" style="75" customWidth="1"/>
    <col min="11526" max="11526" width="10.625" style="75" customWidth="1"/>
    <col min="11527" max="11527" width="4.5" style="75" customWidth="1"/>
    <col min="11528" max="11528" width="10.625" style="75" customWidth="1"/>
    <col min="11529" max="11529" width="4.5" style="75" customWidth="1"/>
    <col min="11530" max="11530" width="16.625" style="75" customWidth="1"/>
    <col min="11531" max="11776" width="9" style="75"/>
    <col min="11777" max="11777" width="1.625" style="75" customWidth="1"/>
    <col min="11778" max="11778" width="3.625" style="75" customWidth="1"/>
    <col min="11779" max="11779" width="20.625" style="75" customWidth="1"/>
    <col min="11780" max="11780" width="10.625" style="75" customWidth="1"/>
    <col min="11781" max="11781" width="4.5" style="75" customWidth="1"/>
    <col min="11782" max="11782" width="10.625" style="75" customWidth="1"/>
    <col min="11783" max="11783" width="4.5" style="75" customWidth="1"/>
    <col min="11784" max="11784" width="10.625" style="75" customWidth="1"/>
    <col min="11785" max="11785" width="4.5" style="75" customWidth="1"/>
    <col min="11786" max="11786" width="16.625" style="75" customWidth="1"/>
    <col min="11787" max="12032" width="9" style="75"/>
    <col min="12033" max="12033" width="1.625" style="75" customWidth="1"/>
    <col min="12034" max="12034" width="3.625" style="75" customWidth="1"/>
    <col min="12035" max="12035" width="20.625" style="75" customWidth="1"/>
    <col min="12036" max="12036" width="10.625" style="75" customWidth="1"/>
    <col min="12037" max="12037" width="4.5" style="75" customWidth="1"/>
    <col min="12038" max="12038" width="10.625" style="75" customWidth="1"/>
    <col min="12039" max="12039" width="4.5" style="75" customWidth="1"/>
    <col min="12040" max="12040" width="10.625" style="75" customWidth="1"/>
    <col min="12041" max="12041" width="4.5" style="75" customWidth="1"/>
    <col min="12042" max="12042" width="16.625" style="75" customWidth="1"/>
    <col min="12043" max="12288" width="9" style="75"/>
    <col min="12289" max="12289" width="1.625" style="75" customWidth="1"/>
    <col min="12290" max="12290" width="3.625" style="75" customWidth="1"/>
    <col min="12291" max="12291" width="20.625" style="75" customWidth="1"/>
    <col min="12292" max="12292" width="10.625" style="75" customWidth="1"/>
    <col min="12293" max="12293" width="4.5" style="75" customWidth="1"/>
    <col min="12294" max="12294" width="10.625" style="75" customWidth="1"/>
    <col min="12295" max="12295" width="4.5" style="75" customWidth="1"/>
    <col min="12296" max="12296" width="10.625" style="75" customWidth="1"/>
    <col min="12297" max="12297" width="4.5" style="75" customWidth="1"/>
    <col min="12298" max="12298" width="16.625" style="75" customWidth="1"/>
    <col min="12299" max="12544" width="9" style="75"/>
    <col min="12545" max="12545" width="1.625" style="75" customWidth="1"/>
    <col min="12546" max="12546" width="3.625" style="75" customWidth="1"/>
    <col min="12547" max="12547" width="20.625" style="75" customWidth="1"/>
    <col min="12548" max="12548" width="10.625" style="75" customWidth="1"/>
    <col min="12549" max="12549" width="4.5" style="75" customWidth="1"/>
    <col min="12550" max="12550" width="10.625" style="75" customWidth="1"/>
    <col min="12551" max="12551" width="4.5" style="75" customWidth="1"/>
    <col min="12552" max="12552" width="10.625" style="75" customWidth="1"/>
    <col min="12553" max="12553" width="4.5" style="75" customWidth="1"/>
    <col min="12554" max="12554" width="16.625" style="75" customWidth="1"/>
    <col min="12555" max="12800" width="9" style="75"/>
    <col min="12801" max="12801" width="1.625" style="75" customWidth="1"/>
    <col min="12802" max="12802" width="3.625" style="75" customWidth="1"/>
    <col min="12803" max="12803" width="20.625" style="75" customWidth="1"/>
    <col min="12804" max="12804" width="10.625" style="75" customWidth="1"/>
    <col min="12805" max="12805" width="4.5" style="75" customWidth="1"/>
    <col min="12806" max="12806" width="10.625" style="75" customWidth="1"/>
    <col min="12807" max="12807" width="4.5" style="75" customWidth="1"/>
    <col min="12808" max="12808" width="10.625" style="75" customWidth="1"/>
    <col min="12809" max="12809" width="4.5" style="75" customWidth="1"/>
    <col min="12810" max="12810" width="16.625" style="75" customWidth="1"/>
    <col min="12811" max="13056" width="9" style="75"/>
    <col min="13057" max="13057" width="1.625" style="75" customWidth="1"/>
    <col min="13058" max="13058" width="3.625" style="75" customWidth="1"/>
    <col min="13059" max="13059" width="20.625" style="75" customWidth="1"/>
    <col min="13060" max="13060" width="10.625" style="75" customWidth="1"/>
    <col min="13061" max="13061" width="4.5" style="75" customWidth="1"/>
    <col min="13062" max="13062" width="10.625" style="75" customWidth="1"/>
    <col min="13063" max="13063" width="4.5" style="75" customWidth="1"/>
    <col min="13064" max="13064" width="10.625" style="75" customWidth="1"/>
    <col min="13065" max="13065" width="4.5" style="75" customWidth="1"/>
    <col min="13066" max="13066" width="16.625" style="75" customWidth="1"/>
    <col min="13067" max="13312" width="9" style="75"/>
    <col min="13313" max="13313" width="1.625" style="75" customWidth="1"/>
    <col min="13314" max="13314" width="3.625" style="75" customWidth="1"/>
    <col min="13315" max="13315" width="20.625" style="75" customWidth="1"/>
    <col min="13316" max="13316" width="10.625" style="75" customWidth="1"/>
    <col min="13317" max="13317" width="4.5" style="75" customWidth="1"/>
    <col min="13318" max="13318" width="10.625" style="75" customWidth="1"/>
    <col min="13319" max="13319" width="4.5" style="75" customWidth="1"/>
    <col min="13320" max="13320" width="10.625" style="75" customWidth="1"/>
    <col min="13321" max="13321" width="4.5" style="75" customWidth="1"/>
    <col min="13322" max="13322" width="16.625" style="75" customWidth="1"/>
    <col min="13323" max="13568" width="9" style="75"/>
    <col min="13569" max="13569" width="1.625" style="75" customWidth="1"/>
    <col min="13570" max="13570" width="3.625" style="75" customWidth="1"/>
    <col min="13571" max="13571" width="20.625" style="75" customWidth="1"/>
    <col min="13572" max="13572" width="10.625" style="75" customWidth="1"/>
    <col min="13573" max="13573" width="4.5" style="75" customWidth="1"/>
    <col min="13574" max="13574" width="10.625" style="75" customWidth="1"/>
    <col min="13575" max="13575" width="4.5" style="75" customWidth="1"/>
    <col min="13576" max="13576" width="10.625" style="75" customWidth="1"/>
    <col min="13577" max="13577" width="4.5" style="75" customWidth="1"/>
    <col min="13578" max="13578" width="16.625" style="75" customWidth="1"/>
    <col min="13579" max="13824" width="9" style="75"/>
    <col min="13825" max="13825" width="1.625" style="75" customWidth="1"/>
    <col min="13826" max="13826" width="3.625" style="75" customWidth="1"/>
    <col min="13827" max="13827" width="20.625" style="75" customWidth="1"/>
    <col min="13828" max="13828" width="10.625" style="75" customWidth="1"/>
    <col min="13829" max="13829" width="4.5" style="75" customWidth="1"/>
    <col min="13830" max="13830" width="10.625" style="75" customWidth="1"/>
    <col min="13831" max="13831" width="4.5" style="75" customWidth="1"/>
    <col min="13832" max="13832" width="10.625" style="75" customWidth="1"/>
    <col min="13833" max="13833" width="4.5" style="75" customWidth="1"/>
    <col min="13834" max="13834" width="16.625" style="75" customWidth="1"/>
    <col min="13835" max="14080" width="9" style="75"/>
    <col min="14081" max="14081" width="1.625" style="75" customWidth="1"/>
    <col min="14082" max="14082" width="3.625" style="75" customWidth="1"/>
    <col min="14083" max="14083" width="20.625" style="75" customWidth="1"/>
    <col min="14084" max="14084" width="10.625" style="75" customWidth="1"/>
    <col min="14085" max="14085" width="4.5" style="75" customWidth="1"/>
    <col min="14086" max="14086" width="10.625" style="75" customWidth="1"/>
    <col min="14087" max="14087" width="4.5" style="75" customWidth="1"/>
    <col min="14088" max="14088" width="10.625" style="75" customWidth="1"/>
    <col min="14089" max="14089" width="4.5" style="75" customWidth="1"/>
    <col min="14090" max="14090" width="16.625" style="75" customWidth="1"/>
    <col min="14091" max="14336" width="9" style="75"/>
    <col min="14337" max="14337" width="1.625" style="75" customWidth="1"/>
    <col min="14338" max="14338" width="3.625" style="75" customWidth="1"/>
    <col min="14339" max="14339" width="20.625" style="75" customWidth="1"/>
    <col min="14340" max="14340" width="10.625" style="75" customWidth="1"/>
    <col min="14341" max="14341" width="4.5" style="75" customWidth="1"/>
    <col min="14342" max="14342" width="10.625" style="75" customWidth="1"/>
    <col min="14343" max="14343" width="4.5" style="75" customWidth="1"/>
    <col min="14344" max="14344" width="10.625" style="75" customWidth="1"/>
    <col min="14345" max="14345" width="4.5" style="75" customWidth="1"/>
    <col min="14346" max="14346" width="16.625" style="75" customWidth="1"/>
    <col min="14347" max="14592" width="9" style="75"/>
    <col min="14593" max="14593" width="1.625" style="75" customWidth="1"/>
    <col min="14594" max="14594" width="3.625" style="75" customWidth="1"/>
    <col min="14595" max="14595" width="20.625" style="75" customWidth="1"/>
    <col min="14596" max="14596" width="10.625" style="75" customWidth="1"/>
    <col min="14597" max="14597" width="4.5" style="75" customWidth="1"/>
    <col min="14598" max="14598" width="10.625" style="75" customWidth="1"/>
    <col min="14599" max="14599" width="4.5" style="75" customWidth="1"/>
    <col min="14600" max="14600" width="10.625" style="75" customWidth="1"/>
    <col min="14601" max="14601" width="4.5" style="75" customWidth="1"/>
    <col min="14602" max="14602" width="16.625" style="75" customWidth="1"/>
    <col min="14603" max="14848" width="9" style="75"/>
    <col min="14849" max="14849" width="1.625" style="75" customWidth="1"/>
    <col min="14850" max="14850" width="3.625" style="75" customWidth="1"/>
    <col min="14851" max="14851" width="20.625" style="75" customWidth="1"/>
    <col min="14852" max="14852" width="10.625" style="75" customWidth="1"/>
    <col min="14853" max="14853" width="4.5" style="75" customWidth="1"/>
    <col min="14854" max="14854" width="10.625" style="75" customWidth="1"/>
    <col min="14855" max="14855" width="4.5" style="75" customWidth="1"/>
    <col min="14856" max="14856" width="10.625" style="75" customWidth="1"/>
    <col min="14857" max="14857" width="4.5" style="75" customWidth="1"/>
    <col min="14858" max="14858" width="16.625" style="75" customWidth="1"/>
    <col min="14859" max="15104" width="9" style="75"/>
    <col min="15105" max="15105" width="1.625" style="75" customWidth="1"/>
    <col min="15106" max="15106" width="3.625" style="75" customWidth="1"/>
    <col min="15107" max="15107" width="20.625" style="75" customWidth="1"/>
    <col min="15108" max="15108" width="10.625" style="75" customWidth="1"/>
    <col min="15109" max="15109" width="4.5" style="75" customWidth="1"/>
    <col min="15110" max="15110" width="10.625" style="75" customWidth="1"/>
    <col min="15111" max="15111" width="4.5" style="75" customWidth="1"/>
    <col min="15112" max="15112" width="10.625" style="75" customWidth="1"/>
    <col min="15113" max="15113" width="4.5" style="75" customWidth="1"/>
    <col min="15114" max="15114" width="16.625" style="75" customWidth="1"/>
    <col min="15115" max="15360" width="9" style="75"/>
    <col min="15361" max="15361" width="1.625" style="75" customWidth="1"/>
    <col min="15362" max="15362" width="3.625" style="75" customWidth="1"/>
    <col min="15363" max="15363" width="20.625" style="75" customWidth="1"/>
    <col min="15364" max="15364" width="10.625" style="75" customWidth="1"/>
    <col min="15365" max="15365" width="4.5" style="75" customWidth="1"/>
    <col min="15366" max="15366" width="10.625" style="75" customWidth="1"/>
    <col min="15367" max="15367" width="4.5" style="75" customWidth="1"/>
    <col min="15368" max="15368" width="10.625" style="75" customWidth="1"/>
    <col min="15369" max="15369" width="4.5" style="75" customWidth="1"/>
    <col min="15370" max="15370" width="16.625" style="75" customWidth="1"/>
    <col min="15371" max="15616" width="9" style="75"/>
    <col min="15617" max="15617" width="1.625" style="75" customWidth="1"/>
    <col min="15618" max="15618" width="3.625" style="75" customWidth="1"/>
    <col min="15619" max="15619" width="20.625" style="75" customWidth="1"/>
    <col min="15620" max="15620" width="10.625" style="75" customWidth="1"/>
    <col min="15621" max="15621" width="4.5" style="75" customWidth="1"/>
    <col min="15622" max="15622" width="10.625" style="75" customWidth="1"/>
    <col min="15623" max="15623" width="4.5" style="75" customWidth="1"/>
    <col min="15624" max="15624" width="10.625" style="75" customWidth="1"/>
    <col min="15625" max="15625" width="4.5" style="75" customWidth="1"/>
    <col min="15626" max="15626" width="16.625" style="75" customWidth="1"/>
    <col min="15627" max="15872" width="9" style="75"/>
    <col min="15873" max="15873" width="1.625" style="75" customWidth="1"/>
    <col min="15874" max="15874" width="3.625" style="75" customWidth="1"/>
    <col min="15875" max="15875" width="20.625" style="75" customWidth="1"/>
    <col min="15876" max="15876" width="10.625" style="75" customWidth="1"/>
    <col min="15877" max="15877" width="4.5" style="75" customWidth="1"/>
    <col min="15878" max="15878" width="10.625" style="75" customWidth="1"/>
    <col min="15879" max="15879" width="4.5" style="75" customWidth="1"/>
    <col min="15880" max="15880" width="10.625" style="75" customWidth="1"/>
    <col min="15881" max="15881" width="4.5" style="75" customWidth="1"/>
    <col min="15882" max="15882" width="16.625" style="75" customWidth="1"/>
    <col min="15883" max="16128" width="9" style="75"/>
    <col min="16129" max="16129" width="1.625" style="75" customWidth="1"/>
    <col min="16130" max="16130" width="3.625" style="75" customWidth="1"/>
    <col min="16131" max="16131" width="20.625" style="75" customWidth="1"/>
    <col min="16132" max="16132" width="10.625" style="75" customWidth="1"/>
    <col min="16133" max="16133" width="4.5" style="75" customWidth="1"/>
    <col min="16134" max="16134" width="10.625" style="75" customWidth="1"/>
    <col min="16135" max="16135" width="4.5" style="75" customWidth="1"/>
    <col min="16136" max="16136" width="10.625" style="75" customWidth="1"/>
    <col min="16137" max="16137" width="4.5" style="75" customWidth="1"/>
    <col min="16138" max="16138" width="16.625" style="75" customWidth="1"/>
    <col min="16139" max="16384" width="9" style="75"/>
  </cols>
  <sheetData>
    <row r="1" spans="1:10" ht="35.25" customHeight="1">
      <c r="A1" s="76"/>
      <c r="B1" s="103" t="s">
        <v>0</v>
      </c>
      <c r="C1" s="104"/>
      <c r="D1" s="104"/>
      <c r="E1" s="104"/>
      <c r="F1" s="104"/>
      <c r="G1" s="104"/>
    </row>
    <row r="2" spans="1:10" ht="13.5" customHeight="1">
      <c r="A2" s="76"/>
      <c r="B2" s="77"/>
      <c r="C2" s="78"/>
      <c r="D2" s="78"/>
      <c r="E2" s="78"/>
      <c r="F2" s="78"/>
      <c r="G2" s="78"/>
      <c r="H2" s="105">
        <v>45778</v>
      </c>
      <c r="I2" s="106"/>
      <c r="J2" s="75" t="s">
        <v>1</v>
      </c>
    </row>
    <row r="3" spans="1:10" ht="24" customHeight="1">
      <c r="B3" s="79" t="s">
        <v>2</v>
      </c>
      <c r="C3" s="80"/>
      <c r="D3" s="81" t="s">
        <v>3</v>
      </c>
      <c r="E3" s="79"/>
      <c r="F3" s="79"/>
      <c r="G3" s="79"/>
    </row>
    <row r="4" spans="1:10" ht="13.5" customHeight="1"/>
    <row r="5" spans="1:10" ht="24" customHeight="1">
      <c r="B5" s="107" t="s">
        <v>4</v>
      </c>
      <c r="C5" s="108"/>
      <c r="D5" s="109"/>
      <c r="E5" s="110"/>
      <c r="F5" s="110"/>
      <c r="G5" s="110"/>
      <c r="H5" s="110"/>
      <c r="I5" s="111"/>
    </row>
    <row r="6" spans="1:10" ht="24" customHeight="1">
      <c r="B6" s="98" t="s">
        <v>5</v>
      </c>
      <c r="C6" s="99"/>
      <c r="D6" s="100"/>
      <c r="E6" s="101"/>
      <c r="F6" s="101"/>
      <c r="G6" s="101"/>
      <c r="H6" s="101"/>
      <c r="I6" s="102"/>
    </row>
    <row r="7" spans="1:10" ht="24" customHeight="1">
      <c r="B7" s="98" t="s">
        <v>6</v>
      </c>
      <c r="C7" s="99"/>
      <c r="D7" s="100"/>
      <c r="E7" s="101"/>
      <c r="F7" s="101"/>
      <c r="G7" s="101"/>
      <c r="H7" s="101"/>
      <c r="I7" s="102"/>
    </row>
    <row r="8" spans="1:10" ht="24" customHeight="1">
      <c r="B8" s="98" t="s">
        <v>7</v>
      </c>
      <c r="C8" s="99"/>
      <c r="D8" s="100"/>
      <c r="E8" s="101"/>
      <c r="F8" s="101"/>
      <c r="G8" s="101"/>
      <c r="H8" s="101"/>
      <c r="I8" s="102"/>
    </row>
    <row r="9" spans="1:10" ht="24" customHeight="1">
      <c r="B9" s="98" t="s">
        <v>8</v>
      </c>
      <c r="C9" s="99"/>
      <c r="D9" s="100"/>
      <c r="E9" s="101"/>
      <c r="F9" s="101"/>
      <c r="G9" s="101"/>
      <c r="H9" s="101"/>
      <c r="I9" s="102"/>
    </row>
    <row r="10" spans="1:10" ht="24" customHeight="1">
      <c r="B10" s="98" t="s">
        <v>9</v>
      </c>
      <c r="C10" s="99"/>
      <c r="D10" s="100"/>
      <c r="E10" s="101"/>
      <c r="F10" s="101"/>
      <c r="G10" s="101"/>
      <c r="H10" s="101"/>
      <c r="I10" s="102"/>
    </row>
    <row r="11" spans="1:10" ht="24" customHeight="1">
      <c r="B11" s="98" t="s">
        <v>10</v>
      </c>
      <c r="C11" s="99"/>
      <c r="D11" s="100"/>
      <c r="E11" s="101"/>
      <c r="F11" s="101"/>
      <c r="G11" s="101"/>
      <c r="H11" s="101"/>
      <c r="I11" s="102"/>
    </row>
    <row r="12" spans="1:10" ht="24" customHeight="1">
      <c r="B12" s="98" t="s">
        <v>11</v>
      </c>
      <c r="C12" s="99"/>
      <c r="D12" s="82">
        <v>2025</v>
      </c>
      <c r="E12" s="83" t="s">
        <v>12</v>
      </c>
      <c r="F12" s="82"/>
      <c r="G12" s="83" t="s">
        <v>13</v>
      </c>
      <c r="H12" s="82"/>
      <c r="I12" s="89" t="s">
        <v>14</v>
      </c>
    </row>
    <row r="13" spans="1:10" ht="24" customHeight="1">
      <c r="B13" s="94" t="s">
        <v>15</v>
      </c>
      <c r="C13" s="95"/>
      <c r="D13" s="96"/>
      <c r="E13" s="96"/>
      <c r="F13" s="96"/>
      <c r="G13" s="96"/>
      <c r="H13" s="96"/>
      <c r="I13" s="97"/>
    </row>
    <row r="14" spans="1:10" ht="24" customHeight="1">
      <c r="B14" s="79"/>
      <c r="C14" s="84"/>
      <c r="D14" s="79"/>
      <c r="E14" s="79"/>
      <c r="F14" s="79"/>
      <c r="G14" s="79"/>
    </row>
    <row r="15" spans="1:10" ht="14.25">
      <c r="A15" s="85"/>
      <c r="B15" s="86" t="s">
        <v>16</v>
      </c>
      <c r="C15" s="86"/>
      <c r="D15" s="85"/>
      <c r="E15" s="86"/>
      <c r="F15" s="85"/>
      <c r="G15" s="85"/>
      <c r="H15" s="85"/>
    </row>
    <row r="16" spans="1:10">
      <c r="A16" s="85"/>
      <c r="B16" s="85" t="s">
        <v>17</v>
      </c>
      <c r="C16" s="87" t="s">
        <v>18</v>
      </c>
      <c r="D16" s="85"/>
      <c r="E16" s="85"/>
      <c r="F16" s="85"/>
      <c r="G16" s="85"/>
      <c r="H16" s="85"/>
    </row>
    <row r="17" spans="1:8">
      <c r="A17" s="85"/>
      <c r="B17" s="85" t="s">
        <v>19</v>
      </c>
      <c r="C17" s="87" t="s">
        <v>20</v>
      </c>
      <c r="D17" s="85"/>
      <c r="E17" s="85"/>
      <c r="F17" s="85"/>
      <c r="G17" s="85"/>
      <c r="H17" s="85"/>
    </row>
    <row r="18" spans="1:8">
      <c r="A18" s="85"/>
      <c r="B18" s="85"/>
      <c r="C18" s="87" t="s">
        <v>21</v>
      </c>
      <c r="D18" s="85"/>
      <c r="E18" s="85"/>
      <c r="F18" s="85"/>
      <c r="G18" s="85"/>
      <c r="H18" s="85"/>
    </row>
    <row r="19" spans="1:8">
      <c r="A19" s="85"/>
      <c r="B19" s="85" t="s">
        <v>22</v>
      </c>
      <c r="C19" s="87" t="s">
        <v>23</v>
      </c>
      <c r="D19" s="85"/>
      <c r="E19" s="85"/>
      <c r="F19" s="85"/>
      <c r="G19" s="85"/>
      <c r="H19" s="85"/>
    </row>
    <row r="20" spans="1:8">
      <c r="A20" s="85"/>
      <c r="B20" s="85" t="s">
        <v>24</v>
      </c>
      <c r="C20" s="87" t="s">
        <v>25</v>
      </c>
      <c r="D20" s="85"/>
      <c r="E20" s="85"/>
      <c r="F20" s="85"/>
      <c r="G20" s="85"/>
      <c r="H20" s="88"/>
    </row>
    <row r="21" spans="1:8">
      <c r="A21" s="85"/>
      <c r="B21" s="85"/>
      <c r="C21" s="87" t="s">
        <v>26</v>
      </c>
      <c r="D21" s="85"/>
      <c r="E21" s="85"/>
      <c r="F21" s="85"/>
      <c r="G21" s="85"/>
      <c r="H21" s="85"/>
    </row>
    <row r="22" spans="1:8">
      <c r="A22" s="85"/>
      <c r="B22" s="85" t="s">
        <v>27</v>
      </c>
      <c r="C22" s="87" t="s">
        <v>28</v>
      </c>
      <c r="D22" s="85"/>
      <c r="E22" s="85"/>
      <c r="F22" s="85"/>
      <c r="G22" s="85"/>
      <c r="H22" s="85"/>
    </row>
    <row r="23" spans="1:8">
      <c r="A23" s="85"/>
      <c r="B23" s="85" t="s">
        <v>29</v>
      </c>
      <c r="C23" s="87" t="s">
        <v>30</v>
      </c>
      <c r="D23" s="85"/>
      <c r="E23" s="85"/>
      <c r="F23" s="85"/>
      <c r="G23" s="85"/>
      <c r="H23" s="85"/>
    </row>
    <row r="24" spans="1:8">
      <c r="A24" s="85"/>
      <c r="B24" s="85"/>
      <c r="C24" s="87" t="s">
        <v>31</v>
      </c>
      <c r="D24" s="85"/>
      <c r="E24" s="85"/>
      <c r="F24" s="85"/>
      <c r="G24" s="85"/>
      <c r="H24" s="85"/>
    </row>
    <row r="25" spans="1:8">
      <c r="A25" s="85"/>
      <c r="B25" s="85" t="s">
        <v>32</v>
      </c>
      <c r="C25" s="87" t="s">
        <v>33</v>
      </c>
      <c r="D25" s="85"/>
      <c r="E25" s="85"/>
      <c r="F25" s="85"/>
      <c r="G25" s="85"/>
      <c r="H25" s="85"/>
    </row>
    <row r="26" spans="1:8">
      <c r="A26" s="85"/>
      <c r="B26" s="85"/>
      <c r="C26" s="85"/>
      <c r="D26" s="85"/>
      <c r="E26" s="85"/>
      <c r="F26" s="85"/>
      <c r="G26" s="85"/>
      <c r="H26" s="85"/>
    </row>
    <row r="27" spans="1:8" ht="14.25">
      <c r="A27" s="85"/>
      <c r="B27" s="86" t="s">
        <v>34</v>
      </c>
      <c r="C27" s="86"/>
      <c r="D27" s="85"/>
      <c r="E27" s="86"/>
      <c r="F27" s="85"/>
      <c r="G27" s="85"/>
      <c r="H27" s="85"/>
    </row>
    <row r="28" spans="1:8">
      <c r="A28" s="85"/>
      <c r="B28" s="85" t="s">
        <v>17</v>
      </c>
      <c r="C28" s="87" t="s">
        <v>35</v>
      </c>
      <c r="D28" s="85"/>
      <c r="E28" s="85"/>
      <c r="F28" s="85"/>
      <c r="G28" s="85"/>
      <c r="H28" s="85"/>
    </row>
    <row r="29" spans="1:8">
      <c r="A29" s="85"/>
      <c r="B29" s="85" t="s">
        <v>19</v>
      </c>
      <c r="C29" s="87" t="s">
        <v>36</v>
      </c>
      <c r="D29" s="85"/>
      <c r="E29" s="85"/>
      <c r="F29" s="85"/>
      <c r="G29" s="85"/>
      <c r="H29" s="85"/>
    </row>
    <row r="30" spans="1:8">
      <c r="A30" s="85"/>
      <c r="B30" s="85" t="s">
        <v>22</v>
      </c>
      <c r="C30" s="87" t="s">
        <v>37</v>
      </c>
      <c r="D30" s="85"/>
      <c r="E30" s="85"/>
      <c r="F30" s="85"/>
      <c r="G30" s="85"/>
      <c r="H30" s="85"/>
    </row>
    <row r="31" spans="1:8">
      <c r="A31" s="85"/>
      <c r="B31" s="85"/>
      <c r="C31" s="85"/>
      <c r="D31" s="85"/>
      <c r="E31" s="85"/>
      <c r="F31" s="85"/>
      <c r="G31" s="85"/>
      <c r="H31" s="85"/>
    </row>
    <row r="32" spans="1:8" ht="14.25">
      <c r="A32" s="85"/>
      <c r="B32" s="86" t="s">
        <v>38</v>
      </c>
      <c r="C32" s="86"/>
      <c r="D32" s="85"/>
      <c r="E32" s="86"/>
      <c r="F32" s="85"/>
      <c r="G32" s="85"/>
      <c r="H32" s="85"/>
    </row>
    <row r="33" spans="1:8">
      <c r="A33" s="85"/>
      <c r="B33" s="85" t="s">
        <v>17</v>
      </c>
      <c r="C33" s="87" t="s">
        <v>39</v>
      </c>
      <c r="D33" s="85"/>
      <c r="E33" s="85"/>
      <c r="F33" s="85"/>
      <c r="G33" s="85"/>
      <c r="H33" s="85"/>
    </row>
    <row r="34" spans="1:8">
      <c r="A34" s="85"/>
      <c r="B34" s="85" t="s">
        <v>19</v>
      </c>
      <c r="C34" s="87" t="s">
        <v>40</v>
      </c>
      <c r="D34" s="85"/>
      <c r="E34" s="85"/>
      <c r="F34" s="85"/>
      <c r="G34" s="85"/>
      <c r="H34" s="85"/>
    </row>
    <row r="35" spans="1:8">
      <c r="A35" s="85"/>
      <c r="B35" s="85" t="s">
        <v>22</v>
      </c>
      <c r="C35" s="87" t="s">
        <v>41</v>
      </c>
      <c r="D35" s="85"/>
      <c r="E35" s="85"/>
      <c r="F35" s="85"/>
      <c r="G35" s="85"/>
      <c r="H35" s="85"/>
    </row>
    <row r="36" spans="1:8">
      <c r="A36" s="85"/>
      <c r="B36" s="85"/>
      <c r="C36" s="87" t="s">
        <v>42</v>
      </c>
      <c r="D36" s="85"/>
      <c r="E36" s="85"/>
      <c r="F36" s="85"/>
      <c r="G36" s="85"/>
      <c r="H36" s="85"/>
    </row>
    <row r="37" spans="1:8">
      <c r="A37" s="85"/>
      <c r="B37" s="85"/>
      <c r="C37" s="85"/>
      <c r="D37" s="85"/>
      <c r="E37" s="85"/>
      <c r="F37" s="85"/>
      <c r="G37" s="85"/>
      <c r="H37" s="85"/>
    </row>
  </sheetData>
  <sheetProtection algorithmName="SHA-512" hashValue="Cmcw+BLrCVvya0kGzTN+8YbnRiCLok07jrxmgSOSE5JbSX/ji/OcN2QTXfX7M95GANNJtXY11Fa3s1N3aHIehQ==" saltValue="9qBg9Ip+U63s5Xp6azA13w==" spinCount="100000" sheet="1"/>
  <mergeCells count="19">
    <mergeCell ref="B1:G1"/>
    <mergeCell ref="H2:I2"/>
    <mergeCell ref="B5:C5"/>
    <mergeCell ref="D5:I5"/>
    <mergeCell ref="B6:C6"/>
    <mergeCell ref="D6:I6"/>
    <mergeCell ref="B7:C7"/>
    <mergeCell ref="D7:I7"/>
    <mergeCell ref="B8:C8"/>
    <mergeCell ref="D8:I8"/>
    <mergeCell ref="B9:C9"/>
    <mergeCell ref="D9:I9"/>
    <mergeCell ref="B13:C13"/>
    <mergeCell ref="D13:I13"/>
    <mergeCell ref="B10:C10"/>
    <mergeCell ref="D10:I10"/>
    <mergeCell ref="B11:C11"/>
    <mergeCell ref="D11:I11"/>
    <mergeCell ref="B12:C12"/>
  </mergeCells>
  <phoneticPr fontId="91"/>
  <dataValidations count="5">
    <dataValidation type="list" allowBlank="1" showInputMessage="1" showErrorMessage="1" sqref="D12" xr:uid="{00000000-0002-0000-0000-000000000000}">
      <formula1>"2025,2026"</formula1>
    </dataValidation>
    <dataValidation type="list" allowBlank="1" showInputMessage="1" showErrorMessage="1" 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00000000-0002-0000-0000-000001000000}">
      <formula1>"1,2,3,4,5,6,7,8,9,10,11,12"</formula1>
    </dataValidation>
    <dataValidation type="list"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00000000-0002-0000-0000-000002000000}">
      <formula1>"1,2,3,4,5,6,7,8,9,10,11,12,13,14,15,16,17,18,19,20,21,22,23,24,25,26,27,28,29,30,31"</formula1>
    </dataValidation>
    <dataValidation type="list" allowBlank="1" showInputMessage="1" showErrorMessage="1" sqref="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000-000003000000}">
      <formula1>"2024,2025"</formula1>
    </dataValidation>
    <dataValidation type="list" allowBlank="1" showInputMessage="1" showErrorMessage="1" sqref="D13:I13 IZ13:JE13 SV13:TA13 ACR13:ACW13 AMN13:AMS13 AWJ13:AWO13 BGF13:BGK13 BQB13:BQG13 BZX13:CAC13 CJT13:CJY13 CTP13:CTU13 DDL13:DDQ13 DNH13:DNM13 DXD13:DXI13 EGZ13:EHE13 EQV13:ERA13 FAR13:FAW13 FKN13:FKS13 FUJ13:FUO13 GEF13:GEK13 GOB13:GOG13 GXX13:GYC13 HHT13:HHY13 HRP13:HRU13 IBL13:IBQ13 ILH13:ILM13 IVD13:IVI13 JEZ13:JFE13 JOV13:JPA13 JYR13:JYW13 KIN13:KIS13 KSJ13:KSO13 LCF13:LCK13 LMB13:LMG13 LVX13:LWC13 MFT13:MFY13 MPP13:MPU13 MZL13:MZQ13 NJH13:NJM13 NTD13:NTI13 OCZ13:ODE13 OMV13:ONA13 OWR13:OWW13 PGN13:PGS13 PQJ13:PQO13 QAF13:QAK13 QKB13:QKG13 QTX13:QUC13 RDT13:RDY13 RNP13:RNU13 RXL13:RXQ13 SHH13:SHM13 SRD13:SRI13 TAZ13:TBE13 TKV13:TLA13 TUR13:TUW13 UEN13:UES13 UOJ13:UOO13 UYF13:UYK13 VIB13:VIG13 VRX13:VSC13 WBT13:WBY13 WLP13:WLU13 WVL13:WVQ13 D65549:I65549 IZ65549:JE65549 SV65549:TA65549 ACR65549:ACW65549 AMN65549:AMS65549 AWJ65549:AWO65549 BGF65549:BGK65549 BQB65549:BQG65549 BZX65549:CAC65549 CJT65549:CJY65549 CTP65549:CTU65549 DDL65549:DDQ65549 DNH65549:DNM65549 DXD65549:DXI65549 EGZ65549:EHE65549 EQV65549:ERA65549 FAR65549:FAW65549 FKN65549:FKS65549 FUJ65549:FUO65549 GEF65549:GEK65549 GOB65549:GOG65549 GXX65549:GYC65549 HHT65549:HHY65549 HRP65549:HRU65549 IBL65549:IBQ65549 ILH65549:ILM65549 IVD65549:IVI65549 JEZ65549:JFE65549 JOV65549:JPA65549 JYR65549:JYW65549 KIN65549:KIS65549 KSJ65549:KSO65549 LCF65549:LCK65549 LMB65549:LMG65549 LVX65549:LWC65549 MFT65549:MFY65549 MPP65549:MPU65549 MZL65549:MZQ65549 NJH65549:NJM65549 NTD65549:NTI65549 OCZ65549:ODE65549 OMV65549:ONA65549 OWR65549:OWW65549 PGN65549:PGS65549 PQJ65549:PQO65549 QAF65549:QAK65549 QKB65549:QKG65549 QTX65549:QUC65549 RDT65549:RDY65549 RNP65549:RNU65549 RXL65549:RXQ65549 SHH65549:SHM65549 SRD65549:SRI65549 TAZ65549:TBE65549 TKV65549:TLA65549 TUR65549:TUW65549 UEN65549:UES65549 UOJ65549:UOO65549 UYF65549:UYK65549 VIB65549:VIG65549 VRX65549:VSC65549 WBT65549:WBY65549 WLP65549:WLU65549 WVL65549:WVQ65549 D131085:I131085 IZ131085:JE131085 SV131085:TA131085 ACR131085:ACW131085 AMN131085:AMS131085 AWJ131085:AWO131085 BGF131085:BGK131085 BQB131085:BQG131085 BZX131085:CAC131085 CJT131085:CJY131085 CTP131085:CTU131085 DDL131085:DDQ131085 DNH131085:DNM131085 DXD131085:DXI131085 EGZ131085:EHE131085 EQV131085:ERA131085 FAR131085:FAW131085 FKN131085:FKS131085 FUJ131085:FUO131085 GEF131085:GEK131085 GOB131085:GOG131085 GXX131085:GYC131085 HHT131085:HHY131085 HRP131085:HRU131085 IBL131085:IBQ131085 ILH131085:ILM131085 IVD131085:IVI131085 JEZ131085:JFE131085 JOV131085:JPA131085 JYR131085:JYW131085 KIN131085:KIS131085 KSJ131085:KSO131085 LCF131085:LCK131085 LMB131085:LMG131085 LVX131085:LWC131085 MFT131085:MFY131085 MPP131085:MPU131085 MZL131085:MZQ131085 NJH131085:NJM131085 NTD131085:NTI131085 OCZ131085:ODE131085 OMV131085:ONA131085 OWR131085:OWW131085 PGN131085:PGS131085 PQJ131085:PQO131085 QAF131085:QAK131085 QKB131085:QKG131085 QTX131085:QUC131085 RDT131085:RDY131085 RNP131085:RNU131085 RXL131085:RXQ131085 SHH131085:SHM131085 SRD131085:SRI131085 TAZ131085:TBE131085 TKV131085:TLA131085 TUR131085:TUW131085 UEN131085:UES131085 UOJ131085:UOO131085 UYF131085:UYK131085 VIB131085:VIG131085 VRX131085:VSC131085 WBT131085:WBY131085 WLP131085:WLU131085 WVL131085:WVQ131085 D196621:I196621 IZ196621:JE196621 SV196621:TA196621 ACR196621:ACW196621 AMN196621:AMS196621 AWJ196621:AWO196621 BGF196621:BGK196621 BQB196621:BQG196621 BZX196621:CAC196621 CJT196621:CJY196621 CTP196621:CTU196621 DDL196621:DDQ196621 DNH196621:DNM196621 DXD196621:DXI196621 EGZ196621:EHE196621 EQV196621:ERA196621 FAR196621:FAW196621 FKN196621:FKS196621 FUJ196621:FUO196621 GEF196621:GEK196621 GOB196621:GOG196621 GXX196621:GYC196621 HHT196621:HHY196621 HRP196621:HRU196621 IBL196621:IBQ196621 ILH196621:ILM196621 IVD196621:IVI196621 JEZ196621:JFE196621 JOV196621:JPA196621 JYR196621:JYW196621 KIN196621:KIS196621 KSJ196621:KSO196621 LCF196621:LCK196621 LMB196621:LMG196621 LVX196621:LWC196621 MFT196621:MFY196621 MPP196621:MPU196621 MZL196621:MZQ196621 NJH196621:NJM196621 NTD196621:NTI196621 OCZ196621:ODE196621 OMV196621:ONA196621 OWR196621:OWW196621 PGN196621:PGS196621 PQJ196621:PQO196621 QAF196621:QAK196621 QKB196621:QKG196621 QTX196621:QUC196621 RDT196621:RDY196621 RNP196621:RNU196621 RXL196621:RXQ196621 SHH196621:SHM196621 SRD196621:SRI196621 TAZ196621:TBE196621 TKV196621:TLA196621 TUR196621:TUW196621 UEN196621:UES196621 UOJ196621:UOO196621 UYF196621:UYK196621 VIB196621:VIG196621 VRX196621:VSC196621 WBT196621:WBY196621 WLP196621:WLU196621 WVL196621:WVQ196621 D262157:I262157 IZ262157:JE262157 SV262157:TA262157 ACR262157:ACW262157 AMN262157:AMS262157 AWJ262157:AWO262157 BGF262157:BGK262157 BQB262157:BQG262157 BZX262157:CAC262157 CJT262157:CJY262157 CTP262157:CTU262157 DDL262157:DDQ262157 DNH262157:DNM262157 DXD262157:DXI262157 EGZ262157:EHE262157 EQV262157:ERA262157 FAR262157:FAW262157 FKN262157:FKS262157 FUJ262157:FUO262157 GEF262157:GEK262157 GOB262157:GOG262157 GXX262157:GYC262157 HHT262157:HHY262157 HRP262157:HRU262157 IBL262157:IBQ262157 ILH262157:ILM262157 IVD262157:IVI262157 JEZ262157:JFE262157 JOV262157:JPA262157 JYR262157:JYW262157 KIN262157:KIS262157 KSJ262157:KSO262157 LCF262157:LCK262157 LMB262157:LMG262157 LVX262157:LWC262157 MFT262157:MFY262157 MPP262157:MPU262157 MZL262157:MZQ262157 NJH262157:NJM262157 NTD262157:NTI262157 OCZ262157:ODE262157 OMV262157:ONA262157 OWR262157:OWW262157 PGN262157:PGS262157 PQJ262157:PQO262157 QAF262157:QAK262157 QKB262157:QKG262157 QTX262157:QUC262157 RDT262157:RDY262157 RNP262157:RNU262157 RXL262157:RXQ262157 SHH262157:SHM262157 SRD262157:SRI262157 TAZ262157:TBE262157 TKV262157:TLA262157 TUR262157:TUW262157 UEN262157:UES262157 UOJ262157:UOO262157 UYF262157:UYK262157 VIB262157:VIG262157 VRX262157:VSC262157 WBT262157:WBY262157 WLP262157:WLU262157 WVL262157:WVQ262157 D327693:I327693 IZ327693:JE327693 SV327693:TA327693 ACR327693:ACW327693 AMN327693:AMS327693 AWJ327693:AWO327693 BGF327693:BGK327693 BQB327693:BQG327693 BZX327693:CAC327693 CJT327693:CJY327693 CTP327693:CTU327693 DDL327693:DDQ327693 DNH327693:DNM327693 DXD327693:DXI327693 EGZ327693:EHE327693 EQV327693:ERA327693 FAR327693:FAW327693 FKN327693:FKS327693 FUJ327693:FUO327693 GEF327693:GEK327693 GOB327693:GOG327693 GXX327693:GYC327693 HHT327693:HHY327693 HRP327693:HRU327693 IBL327693:IBQ327693 ILH327693:ILM327693 IVD327693:IVI327693 JEZ327693:JFE327693 JOV327693:JPA327693 JYR327693:JYW327693 KIN327693:KIS327693 KSJ327693:KSO327693 LCF327693:LCK327693 LMB327693:LMG327693 LVX327693:LWC327693 MFT327693:MFY327693 MPP327693:MPU327693 MZL327693:MZQ327693 NJH327693:NJM327693 NTD327693:NTI327693 OCZ327693:ODE327693 OMV327693:ONA327693 OWR327693:OWW327693 PGN327693:PGS327693 PQJ327693:PQO327693 QAF327693:QAK327693 QKB327693:QKG327693 QTX327693:QUC327693 RDT327693:RDY327693 RNP327693:RNU327693 RXL327693:RXQ327693 SHH327693:SHM327693 SRD327693:SRI327693 TAZ327693:TBE327693 TKV327693:TLA327693 TUR327693:TUW327693 UEN327693:UES327693 UOJ327693:UOO327693 UYF327693:UYK327693 VIB327693:VIG327693 VRX327693:VSC327693 WBT327693:WBY327693 WLP327693:WLU327693 WVL327693:WVQ327693 D393229:I393229 IZ393229:JE393229 SV393229:TA393229 ACR393229:ACW393229 AMN393229:AMS393229 AWJ393229:AWO393229 BGF393229:BGK393229 BQB393229:BQG393229 BZX393229:CAC393229 CJT393229:CJY393229 CTP393229:CTU393229 DDL393229:DDQ393229 DNH393229:DNM393229 DXD393229:DXI393229 EGZ393229:EHE393229 EQV393229:ERA393229 FAR393229:FAW393229 FKN393229:FKS393229 FUJ393229:FUO393229 GEF393229:GEK393229 GOB393229:GOG393229 GXX393229:GYC393229 HHT393229:HHY393229 HRP393229:HRU393229 IBL393229:IBQ393229 ILH393229:ILM393229 IVD393229:IVI393229 JEZ393229:JFE393229 JOV393229:JPA393229 JYR393229:JYW393229 KIN393229:KIS393229 KSJ393229:KSO393229 LCF393229:LCK393229 LMB393229:LMG393229 LVX393229:LWC393229 MFT393229:MFY393229 MPP393229:MPU393229 MZL393229:MZQ393229 NJH393229:NJM393229 NTD393229:NTI393229 OCZ393229:ODE393229 OMV393229:ONA393229 OWR393229:OWW393229 PGN393229:PGS393229 PQJ393229:PQO393229 QAF393229:QAK393229 QKB393229:QKG393229 QTX393229:QUC393229 RDT393229:RDY393229 RNP393229:RNU393229 RXL393229:RXQ393229 SHH393229:SHM393229 SRD393229:SRI393229 TAZ393229:TBE393229 TKV393229:TLA393229 TUR393229:TUW393229 UEN393229:UES393229 UOJ393229:UOO393229 UYF393229:UYK393229 VIB393229:VIG393229 VRX393229:VSC393229 WBT393229:WBY393229 WLP393229:WLU393229 WVL393229:WVQ393229 D458765:I458765 IZ458765:JE458765 SV458765:TA458765 ACR458765:ACW458765 AMN458765:AMS458765 AWJ458765:AWO458765 BGF458765:BGK458765 BQB458765:BQG458765 BZX458765:CAC458765 CJT458765:CJY458765 CTP458765:CTU458765 DDL458765:DDQ458765 DNH458765:DNM458765 DXD458765:DXI458765 EGZ458765:EHE458765 EQV458765:ERA458765 FAR458765:FAW458765 FKN458765:FKS458765 FUJ458765:FUO458765 GEF458765:GEK458765 GOB458765:GOG458765 GXX458765:GYC458765 HHT458765:HHY458765 HRP458765:HRU458765 IBL458765:IBQ458765 ILH458765:ILM458765 IVD458765:IVI458765 JEZ458765:JFE458765 JOV458765:JPA458765 JYR458765:JYW458765 KIN458765:KIS458765 KSJ458765:KSO458765 LCF458765:LCK458765 LMB458765:LMG458765 LVX458765:LWC458765 MFT458765:MFY458765 MPP458765:MPU458765 MZL458765:MZQ458765 NJH458765:NJM458765 NTD458765:NTI458765 OCZ458765:ODE458765 OMV458765:ONA458765 OWR458765:OWW458765 PGN458765:PGS458765 PQJ458765:PQO458765 QAF458765:QAK458765 QKB458765:QKG458765 QTX458765:QUC458765 RDT458765:RDY458765 RNP458765:RNU458765 RXL458765:RXQ458765 SHH458765:SHM458765 SRD458765:SRI458765 TAZ458765:TBE458765 TKV458765:TLA458765 TUR458765:TUW458765 UEN458765:UES458765 UOJ458765:UOO458765 UYF458765:UYK458765 VIB458765:VIG458765 VRX458765:VSC458765 WBT458765:WBY458765 WLP458765:WLU458765 WVL458765:WVQ458765 D524301:I524301 IZ524301:JE524301 SV524301:TA524301 ACR524301:ACW524301 AMN524301:AMS524301 AWJ524301:AWO524301 BGF524301:BGK524301 BQB524301:BQG524301 BZX524301:CAC524301 CJT524301:CJY524301 CTP524301:CTU524301 DDL524301:DDQ524301 DNH524301:DNM524301 DXD524301:DXI524301 EGZ524301:EHE524301 EQV524301:ERA524301 FAR524301:FAW524301 FKN524301:FKS524301 FUJ524301:FUO524301 GEF524301:GEK524301 GOB524301:GOG524301 GXX524301:GYC524301 HHT524301:HHY524301 HRP524301:HRU524301 IBL524301:IBQ524301 ILH524301:ILM524301 IVD524301:IVI524301 JEZ524301:JFE524301 JOV524301:JPA524301 JYR524301:JYW524301 KIN524301:KIS524301 KSJ524301:KSO524301 LCF524301:LCK524301 LMB524301:LMG524301 LVX524301:LWC524301 MFT524301:MFY524301 MPP524301:MPU524301 MZL524301:MZQ524301 NJH524301:NJM524301 NTD524301:NTI524301 OCZ524301:ODE524301 OMV524301:ONA524301 OWR524301:OWW524301 PGN524301:PGS524301 PQJ524301:PQO524301 QAF524301:QAK524301 QKB524301:QKG524301 QTX524301:QUC524301 RDT524301:RDY524301 RNP524301:RNU524301 RXL524301:RXQ524301 SHH524301:SHM524301 SRD524301:SRI524301 TAZ524301:TBE524301 TKV524301:TLA524301 TUR524301:TUW524301 UEN524301:UES524301 UOJ524301:UOO524301 UYF524301:UYK524301 VIB524301:VIG524301 VRX524301:VSC524301 WBT524301:WBY524301 WLP524301:WLU524301 WVL524301:WVQ524301 D589837:I589837 IZ589837:JE589837 SV589837:TA589837 ACR589837:ACW589837 AMN589837:AMS589837 AWJ589837:AWO589837 BGF589837:BGK589837 BQB589837:BQG589837 BZX589837:CAC589837 CJT589837:CJY589837 CTP589837:CTU589837 DDL589837:DDQ589837 DNH589837:DNM589837 DXD589837:DXI589837 EGZ589837:EHE589837 EQV589837:ERA589837 FAR589837:FAW589837 FKN589837:FKS589837 FUJ589837:FUO589837 GEF589837:GEK589837 GOB589837:GOG589837 GXX589837:GYC589837 HHT589837:HHY589837 HRP589837:HRU589837 IBL589837:IBQ589837 ILH589837:ILM589837 IVD589837:IVI589837 JEZ589837:JFE589837 JOV589837:JPA589837 JYR589837:JYW589837 KIN589837:KIS589837 KSJ589837:KSO589837 LCF589837:LCK589837 LMB589837:LMG589837 LVX589837:LWC589837 MFT589837:MFY589837 MPP589837:MPU589837 MZL589837:MZQ589837 NJH589837:NJM589837 NTD589837:NTI589837 OCZ589837:ODE589837 OMV589837:ONA589837 OWR589837:OWW589837 PGN589837:PGS589837 PQJ589837:PQO589837 QAF589837:QAK589837 QKB589837:QKG589837 QTX589837:QUC589837 RDT589837:RDY589837 RNP589837:RNU589837 RXL589837:RXQ589837 SHH589837:SHM589837 SRD589837:SRI589837 TAZ589837:TBE589837 TKV589837:TLA589837 TUR589837:TUW589837 UEN589837:UES589837 UOJ589837:UOO589837 UYF589837:UYK589837 VIB589837:VIG589837 VRX589837:VSC589837 WBT589837:WBY589837 WLP589837:WLU589837 WVL589837:WVQ589837 D655373:I655373 IZ655373:JE655373 SV655373:TA655373 ACR655373:ACW655373 AMN655373:AMS655373 AWJ655373:AWO655373 BGF655373:BGK655373 BQB655373:BQG655373 BZX655373:CAC655373 CJT655373:CJY655373 CTP655373:CTU655373 DDL655373:DDQ655373 DNH655373:DNM655373 DXD655373:DXI655373 EGZ655373:EHE655373 EQV655373:ERA655373 FAR655373:FAW655373 FKN655373:FKS655373 FUJ655373:FUO655373 GEF655373:GEK655373 GOB655373:GOG655373 GXX655373:GYC655373 HHT655373:HHY655373 HRP655373:HRU655373 IBL655373:IBQ655373 ILH655373:ILM655373 IVD655373:IVI655373 JEZ655373:JFE655373 JOV655373:JPA655373 JYR655373:JYW655373 KIN655373:KIS655373 KSJ655373:KSO655373 LCF655373:LCK655373 LMB655373:LMG655373 LVX655373:LWC655373 MFT655373:MFY655373 MPP655373:MPU655373 MZL655373:MZQ655373 NJH655373:NJM655373 NTD655373:NTI655373 OCZ655373:ODE655373 OMV655373:ONA655373 OWR655373:OWW655373 PGN655373:PGS655373 PQJ655373:PQO655373 QAF655373:QAK655373 QKB655373:QKG655373 QTX655373:QUC655373 RDT655373:RDY655373 RNP655373:RNU655373 RXL655373:RXQ655373 SHH655373:SHM655373 SRD655373:SRI655373 TAZ655373:TBE655373 TKV655373:TLA655373 TUR655373:TUW655373 UEN655373:UES655373 UOJ655373:UOO655373 UYF655373:UYK655373 VIB655373:VIG655373 VRX655373:VSC655373 WBT655373:WBY655373 WLP655373:WLU655373 WVL655373:WVQ655373 D720909:I720909 IZ720909:JE720909 SV720909:TA720909 ACR720909:ACW720909 AMN720909:AMS720909 AWJ720909:AWO720909 BGF720909:BGK720909 BQB720909:BQG720909 BZX720909:CAC720909 CJT720909:CJY720909 CTP720909:CTU720909 DDL720909:DDQ720909 DNH720909:DNM720909 DXD720909:DXI720909 EGZ720909:EHE720909 EQV720909:ERA720909 FAR720909:FAW720909 FKN720909:FKS720909 FUJ720909:FUO720909 GEF720909:GEK720909 GOB720909:GOG720909 GXX720909:GYC720909 HHT720909:HHY720909 HRP720909:HRU720909 IBL720909:IBQ720909 ILH720909:ILM720909 IVD720909:IVI720909 JEZ720909:JFE720909 JOV720909:JPA720909 JYR720909:JYW720909 KIN720909:KIS720909 KSJ720909:KSO720909 LCF720909:LCK720909 LMB720909:LMG720909 LVX720909:LWC720909 MFT720909:MFY720909 MPP720909:MPU720909 MZL720909:MZQ720909 NJH720909:NJM720909 NTD720909:NTI720909 OCZ720909:ODE720909 OMV720909:ONA720909 OWR720909:OWW720909 PGN720909:PGS720909 PQJ720909:PQO720909 QAF720909:QAK720909 QKB720909:QKG720909 QTX720909:QUC720909 RDT720909:RDY720909 RNP720909:RNU720909 RXL720909:RXQ720909 SHH720909:SHM720909 SRD720909:SRI720909 TAZ720909:TBE720909 TKV720909:TLA720909 TUR720909:TUW720909 UEN720909:UES720909 UOJ720909:UOO720909 UYF720909:UYK720909 VIB720909:VIG720909 VRX720909:VSC720909 WBT720909:WBY720909 WLP720909:WLU720909 WVL720909:WVQ720909 D786445:I786445 IZ786445:JE786445 SV786445:TA786445 ACR786445:ACW786445 AMN786445:AMS786445 AWJ786445:AWO786445 BGF786445:BGK786445 BQB786445:BQG786445 BZX786445:CAC786445 CJT786445:CJY786445 CTP786445:CTU786445 DDL786445:DDQ786445 DNH786445:DNM786445 DXD786445:DXI786445 EGZ786445:EHE786445 EQV786445:ERA786445 FAR786445:FAW786445 FKN786445:FKS786445 FUJ786445:FUO786445 GEF786445:GEK786445 GOB786445:GOG786445 GXX786445:GYC786445 HHT786445:HHY786445 HRP786445:HRU786445 IBL786445:IBQ786445 ILH786445:ILM786445 IVD786445:IVI786445 JEZ786445:JFE786445 JOV786445:JPA786445 JYR786445:JYW786445 KIN786445:KIS786445 KSJ786445:KSO786445 LCF786445:LCK786445 LMB786445:LMG786445 LVX786445:LWC786445 MFT786445:MFY786445 MPP786445:MPU786445 MZL786445:MZQ786445 NJH786445:NJM786445 NTD786445:NTI786445 OCZ786445:ODE786445 OMV786445:ONA786445 OWR786445:OWW786445 PGN786445:PGS786445 PQJ786445:PQO786445 QAF786445:QAK786445 QKB786445:QKG786445 QTX786445:QUC786445 RDT786445:RDY786445 RNP786445:RNU786445 RXL786445:RXQ786445 SHH786445:SHM786445 SRD786445:SRI786445 TAZ786445:TBE786445 TKV786445:TLA786445 TUR786445:TUW786445 UEN786445:UES786445 UOJ786445:UOO786445 UYF786445:UYK786445 VIB786445:VIG786445 VRX786445:VSC786445 WBT786445:WBY786445 WLP786445:WLU786445 WVL786445:WVQ786445 D851981:I851981 IZ851981:JE851981 SV851981:TA851981 ACR851981:ACW851981 AMN851981:AMS851981 AWJ851981:AWO851981 BGF851981:BGK851981 BQB851981:BQG851981 BZX851981:CAC851981 CJT851981:CJY851981 CTP851981:CTU851981 DDL851981:DDQ851981 DNH851981:DNM851981 DXD851981:DXI851981 EGZ851981:EHE851981 EQV851981:ERA851981 FAR851981:FAW851981 FKN851981:FKS851981 FUJ851981:FUO851981 GEF851981:GEK851981 GOB851981:GOG851981 GXX851981:GYC851981 HHT851981:HHY851981 HRP851981:HRU851981 IBL851981:IBQ851981 ILH851981:ILM851981 IVD851981:IVI851981 JEZ851981:JFE851981 JOV851981:JPA851981 JYR851981:JYW851981 KIN851981:KIS851981 KSJ851981:KSO851981 LCF851981:LCK851981 LMB851981:LMG851981 LVX851981:LWC851981 MFT851981:MFY851981 MPP851981:MPU851981 MZL851981:MZQ851981 NJH851981:NJM851981 NTD851981:NTI851981 OCZ851981:ODE851981 OMV851981:ONA851981 OWR851981:OWW851981 PGN851981:PGS851981 PQJ851981:PQO851981 QAF851981:QAK851981 QKB851981:QKG851981 QTX851981:QUC851981 RDT851981:RDY851981 RNP851981:RNU851981 RXL851981:RXQ851981 SHH851981:SHM851981 SRD851981:SRI851981 TAZ851981:TBE851981 TKV851981:TLA851981 TUR851981:TUW851981 UEN851981:UES851981 UOJ851981:UOO851981 UYF851981:UYK851981 VIB851981:VIG851981 VRX851981:VSC851981 WBT851981:WBY851981 WLP851981:WLU851981 WVL851981:WVQ851981 D917517:I917517 IZ917517:JE917517 SV917517:TA917517 ACR917517:ACW917517 AMN917517:AMS917517 AWJ917517:AWO917517 BGF917517:BGK917517 BQB917517:BQG917517 BZX917517:CAC917517 CJT917517:CJY917517 CTP917517:CTU917517 DDL917517:DDQ917517 DNH917517:DNM917517 DXD917517:DXI917517 EGZ917517:EHE917517 EQV917517:ERA917517 FAR917517:FAW917517 FKN917517:FKS917517 FUJ917517:FUO917517 GEF917517:GEK917517 GOB917517:GOG917517 GXX917517:GYC917517 HHT917517:HHY917517 HRP917517:HRU917517 IBL917517:IBQ917517 ILH917517:ILM917517 IVD917517:IVI917517 JEZ917517:JFE917517 JOV917517:JPA917517 JYR917517:JYW917517 KIN917517:KIS917517 KSJ917517:KSO917517 LCF917517:LCK917517 LMB917517:LMG917517 LVX917517:LWC917517 MFT917517:MFY917517 MPP917517:MPU917517 MZL917517:MZQ917517 NJH917517:NJM917517 NTD917517:NTI917517 OCZ917517:ODE917517 OMV917517:ONA917517 OWR917517:OWW917517 PGN917517:PGS917517 PQJ917517:PQO917517 QAF917517:QAK917517 QKB917517:QKG917517 QTX917517:QUC917517 RDT917517:RDY917517 RNP917517:RNU917517 RXL917517:RXQ917517 SHH917517:SHM917517 SRD917517:SRI917517 TAZ917517:TBE917517 TKV917517:TLA917517 TUR917517:TUW917517 UEN917517:UES917517 UOJ917517:UOO917517 UYF917517:UYK917517 VIB917517:VIG917517 VRX917517:VSC917517 WBT917517:WBY917517 WLP917517:WLU917517 WVL917517:WVQ917517 D983053:I983053 IZ983053:JE983053 SV983053:TA983053 ACR983053:ACW983053 AMN983053:AMS983053 AWJ983053:AWO983053 BGF983053:BGK983053 BQB983053:BQG983053 BZX983053:CAC983053 CJT983053:CJY983053 CTP983053:CTU983053 DDL983053:DDQ983053 DNH983053:DNM983053 DXD983053:DXI983053 EGZ983053:EHE983053 EQV983053:ERA983053 FAR983053:FAW983053 FKN983053:FKS983053 FUJ983053:FUO983053 GEF983053:GEK983053 GOB983053:GOG983053 GXX983053:GYC983053 HHT983053:HHY983053 HRP983053:HRU983053 IBL983053:IBQ983053 ILH983053:ILM983053 IVD983053:IVI983053 JEZ983053:JFE983053 JOV983053:JPA983053 JYR983053:JYW983053 KIN983053:KIS983053 KSJ983053:KSO983053 LCF983053:LCK983053 LMB983053:LMG983053 LVX983053:LWC983053 MFT983053:MFY983053 MPP983053:MPU983053 MZL983053:MZQ983053 NJH983053:NJM983053 NTD983053:NTI983053 OCZ983053:ODE983053 OMV983053:ONA983053 OWR983053:OWW983053 PGN983053:PGS983053 PQJ983053:PQO983053 QAF983053:QAK983053 QKB983053:QKG983053 QTX983053:QUC983053 RDT983053:RDY983053 RNP983053:RNU983053 RXL983053:RXQ983053 SHH983053:SHM983053 SRD983053:SRI983053 TAZ983053:TBE983053 TKV983053:TLA983053 TUR983053:TUW983053 UEN983053:UES983053 UOJ983053:UOO983053 UYF983053:UYK983053 VIB983053:VIG983053 VRX983053:VSC983053 WBT983053:WBY983053 WLP983053:WLU983053 WVL983053:WVQ983053" xr:uid="{00000000-0002-0000-0000-000004000000}">
      <formula1>"B1,B2,B3,B4,B4以下,B4厚紙,A2,A3,A4,B2+ハガキ,B3+ハガキ,その他"</formula1>
    </dataValidation>
  </dataValidations>
  <pageMargins left="0.59055118110236204" right="0.59055118110236204" top="0.98425196850393704" bottom="0.98425196850393704"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64"/>
  <sheetViews>
    <sheetView showZeros="0" tabSelected="1" zoomScale="55" zoomScaleNormal="55" workbookViewId="0">
      <selection activeCell="J8" sqref="J8"/>
    </sheetView>
  </sheetViews>
  <sheetFormatPr defaultColWidth="9" defaultRowHeight="22.5" customHeight="1"/>
  <cols>
    <col min="1" max="1" width="13.5" style="2" customWidth="1"/>
    <col min="2" max="3" width="13.5" style="2" hidden="1" customWidth="1"/>
    <col min="4" max="4" width="3.625" style="2" hidden="1" customWidth="1"/>
    <col min="5" max="5" width="13.375" style="2" customWidth="1"/>
    <col min="6" max="6" width="6.625" style="2" customWidth="1"/>
    <col min="7" max="8" width="23.125" style="3" hidden="1" customWidth="1"/>
    <col min="9" max="10" width="9.625" style="4" customWidth="1"/>
    <col min="11" max="11" width="3.625" style="2" hidden="1" customWidth="1"/>
    <col min="12" max="12" width="13.375" style="2" customWidth="1"/>
    <col min="13" max="13" width="6.625" style="2" customWidth="1"/>
    <col min="14" max="15" width="20.375" style="2" hidden="1" customWidth="1"/>
    <col min="16" max="17" width="9.625" style="4" customWidth="1"/>
    <col min="18" max="18" width="3.625" style="2" hidden="1" customWidth="1"/>
    <col min="19" max="19" width="13.375" style="2" customWidth="1"/>
    <col min="20" max="20" width="6.625" style="2" customWidth="1"/>
    <col min="21" max="22" width="20.75" style="3" hidden="1" customWidth="1"/>
    <col min="23" max="24" width="9.625" style="4" customWidth="1"/>
    <col min="25" max="25" width="3.625" style="2" hidden="1" customWidth="1"/>
    <col min="26" max="26" width="13.375" style="2" customWidth="1"/>
    <col min="27" max="27" width="6.625" style="2" customWidth="1"/>
    <col min="28" max="29" width="21.875" style="3" hidden="1" customWidth="1"/>
    <col min="30" max="31" width="9.625" style="4" customWidth="1"/>
    <col min="32" max="32" width="3.625" style="2" hidden="1" customWidth="1"/>
    <col min="33" max="33" width="13.375" style="2" customWidth="1"/>
    <col min="34" max="34" width="6.625" style="2" customWidth="1"/>
    <col min="35" max="36" width="25" style="3" hidden="1" customWidth="1"/>
    <col min="37" max="38" width="9.625" style="4" customWidth="1"/>
    <col min="39" max="39" width="3.625" style="2" hidden="1" customWidth="1"/>
    <col min="40" max="40" width="13.375" style="2" customWidth="1"/>
    <col min="41" max="41" width="6.625" style="2" customWidth="1"/>
    <col min="42" max="43" width="17.875" style="3" hidden="1" customWidth="1"/>
    <col min="44" max="45" width="9.625" style="4" customWidth="1"/>
    <col min="46" max="46" width="3.625" style="2" hidden="1" customWidth="1"/>
    <col min="47" max="47" width="13.375" style="2" customWidth="1"/>
    <col min="48" max="48" width="6.625" style="2" customWidth="1"/>
    <col min="49" max="50" width="24" style="3" hidden="1" customWidth="1"/>
    <col min="51" max="52" width="9.625" style="4" customWidth="1"/>
    <col min="53" max="16384" width="9" style="2"/>
  </cols>
  <sheetData>
    <row r="1" spans="1:52" ht="45" customHeight="1">
      <c r="A1" s="5"/>
      <c r="B1" s="6"/>
      <c r="C1" s="6"/>
      <c r="D1" s="5"/>
      <c r="E1" s="5"/>
      <c r="F1" s="5"/>
      <c r="G1" s="7"/>
      <c r="H1" s="7"/>
      <c r="I1" s="37"/>
      <c r="J1" s="38"/>
      <c r="K1" s="39"/>
      <c r="L1" s="39"/>
      <c r="M1" s="5"/>
      <c r="N1" s="12"/>
      <c r="O1" s="12"/>
      <c r="P1" s="40"/>
      <c r="Q1" s="37"/>
      <c r="R1" s="12"/>
      <c r="S1" s="12"/>
      <c r="T1" s="5"/>
      <c r="U1" s="7"/>
      <c r="V1" s="7"/>
      <c r="W1" s="37"/>
      <c r="X1" s="37"/>
      <c r="Y1" s="12"/>
      <c r="Z1" s="12"/>
      <c r="AA1" s="5"/>
      <c r="AB1" s="7"/>
      <c r="AC1" s="7"/>
      <c r="AD1" s="37"/>
      <c r="AE1" s="37"/>
      <c r="AF1" s="12"/>
      <c r="AG1" s="12"/>
      <c r="AH1" s="5"/>
      <c r="AI1" s="7"/>
      <c r="AJ1" s="7"/>
      <c r="AK1" s="37"/>
      <c r="AL1" s="37"/>
      <c r="AM1" s="12"/>
      <c r="AN1" s="12"/>
      <c r="AO1" s="5"/>
      <c r="AP1" s="7"/>
      <c r="AQ1" s="7"/>
      <c r="AR1" s="37"/>
      <c r="AS1" s="37"/>
      <c r="AT1" s="131" t="s">
        <v>43</v>
      </c>
      <c r="AU1" s="131"/>
      <c r="AV1" s="131"/>
      <c r="AW1" s="7"/>
      <c r="AX1" s="7"/>
      <c r="AY1" s="132"/>
      <c r="AZ1" s="132"/>
    </row>
    <row r="2" spans="1:52" ht="22.5" customHeight="1">
      <c r="A2" s="8" t="s">
        <v>44</v>
      </c>
      <c r="B2" s="9"/>
      <c r="C2" s="9"/>
      <c r="D2" s="10"/>
      <c r="E2" s="10"/>
      <c r="F2" s="10"/>
      <c r="G2" s="11"/>
      <c r="H2" s="11"/>
      <c r="I2" s="41"/>
      <c r="J2" s="41"/>
      <c r="K2" s="10"/>
      <c r="L2" s="10"/>
      <c r="M2" s="10"/>
      <c r="N2" s="10"/>
      <c r="O2" s="10"/>
      <c r="P2" s="41"/>
      <c r="Q2" s="41"/>
      <c r="R2" s="10"/>
      <c r="S2" s="10"/>
      <c r="T2" s="10"/>
      <c r="U2" s="11"/>
      <c r="V2" s="11"/>
      <c r="W2" s="50"/>
      <c r="X2" s="51" t="s">
        <v>45</v>
      </c>
      <c r="Y2" s="10"/>
      <c r="Z2" s="10"/>
      <c r="AA2" s="10"/>
      <c r="AB2" s="11"/>
      <c r="AC2" s="11"/>
      <c r="AD2" s="41"/>
      <c r="AE2" s="41"/>
      <c r="AF2" s="10"/>
      <c r="AG2" s="10"/>
      <c r="AH2" s="10"/>
      <c r="AI2" s="11"/>
      <c r="AJ2" s="11"/>
      <c r="AK2" s="50"/>
      <c r="AL2" s="51" t="s">
        <v>46</v>
      </c>
      <c r="AM2" s="10"/>
      <c r="AN2" s="10"/>
      <c r="AO2" s="10"/>
      <c r="AP2" s="11"/>
      <c r="AQ2" s="11"/>
      <c r="AR2" s="51" t="s">
        <v>47</v>
      </c>
      <c r="AS2" s="41"/>
      <c r="AT2" s="10"/>
      <c r="AU2" s="10"/>
      <c r="AV2" s="10"/>
      <c r="AW2" s="11"/>
      <c r="AX2" s="11"/>
      <c r="AY2" s="51" t="s">
        <v>48</v>
      </c>
      <c r="AZ2" s="50"/>
    </row>
    <row r="3" spans="1:52" ht="46.5" customHeight="1">
      <c r="A3" s="133">
        <f>依頼書!D11</f>
        <v>0</v>
      </c>
      <c r="B3" s="134"/>
      <c r="C3" s="134"/>
      <c r="D3" s="134"/>
      <c r="E3" s="134"/>
      <c r="F3" s="134"/>
      <c r="G3" s="134"/>
      <c r="H3" s="134"/>
      <c r="I3" s="134"/>
      <c r="J3" s="134"/>
      <c r="K3" s="134"/>
      <c r="L3" s="134"/>
      <c r="M3" s="134"/>
      <c r="N3" s="134"/>
      <c r="O3" s="134"/>
      <c r="P3" s="134"/>
      <c r="Q3" s="134"/>
      <c r="R3" s="134"/>
      <c r="S3" s="134"/>
      <c r="T3" s="134"/>
      <c r="U3" s="134"/>
      <c r="V3" s="134"/>
      <c r="W3" s="135"/>
      <c r="X3" s="136" t="str">
        <f>IF(依頼書!F12="","",DATE(依頼書!D12,依頼書!F12,依頼書!H12))</f>
        <v/>
      </c>
      <c r="Y3" s="137"/>
      <c r="Z3" s="137"/>
      <c r="AA3" s="137"/>
      <c r="AB3" s="137"/>
      <c r="AC3" s="137"/>
      <c r="AD3" s="137"/>
      <c r="AE3" s="137"/>
      <c r="AF3" s="137"/>
      <c r="AG3" s="137"/>
      <c r="AH3" s="137"/>
      <c r="AI3" s="137"/>
      <c r="AJ3" s="137"/>
      <c r="AK3" s="138"/>
      <c r="AL3" s="139">
        <f>依頼書!D13</f>
        <v>0</v>
      </c>
      <c r="AM3" s="140"/>
      <c r="AN3" s="140"/>
      <c r="AO3" s="140"/>
      <c r="AP3" s="54"/>
      <c r="AQ3" s="54"/>
      <c r="AR3" s="141">
        <f>AY43+AY83+AY123+AY163</f>
        <v>0</v>
      </c>
      <c r="AS3" s="142"/>
      <c r="AT3" s="142"/>
      <c r="AU3" s="142"/>
      <c r="AV3" s="142"/>
      <c r="AW3" s="54"/>
      <c r="AX3" s="54"/>
      <c r="AY3" s="139"/>
      <c r="AZ3" s="143"/>
    </row>
    <row r="4" spans="1:52" ht="22.5" customHeight="1">
      <c r="A4" s="12"/>
      <c r="B4" s="12"/>
      <c r="C4" s="12"/>
      <c r="D4" s="12"/>
      <c r="E4" s="12"/>
      <c r="F4" s="12"/>
      <c r="G4" s="7"/>
      <c r="H4" s="7"/>
      <c r="I4" s="37">
        <v>0</v>
      </c>
      <c r="J4" s="37"/>
      <c r="K4" s="12"/>
      <c r="L4" s="12"/>
      <c r="M4" s="12"/>
      <c r="N4" s="12"/>
      <c r="O4" s="12"/>
      <c r="P4" s="37"/>
      <c r="Q4" s="37"/>
      <c r="R4" s="12"/>
      <c r="S4" s="12"/>
      <c r="T4" s="12"/>
      <c r="U4" s="7"/>
      <c r="V4" s="7"/>
      <c r="W4" s="37"/>
      <c r="X4" s="37"/>
      <c r="Y4" s="12"/>
      <c r="Z4" s="12"/>
      <c r="AA4" s="12"/>
      <c r="AB4" s="7"/>
      <c r="AC4" s="7"/>
      <c r="AD4" s="37"/>
      <c r="AE4" s="37"/>
      <c r="AF4" s="12"/>
      <c r="AG4" s="12"/>
      <c r="AH4" s="12"/>
      <c r="AI4" s="7"/>
      <c r="AJ4" s="7"/>
      <c r="AK4" s="37"/>
      <c r="AL4" s="37"/>
      <c r="AM4" s="12"/>
      <c r="AN4" s="12"/>
      <c r="AO4" s="12"/>
      <c r="AP4" s="7"/>
      <c r="AQ4" s="7"/>
      <c r="AR4" s="37"/>
      <c r="AS4" s="37"/>
      <c r="AT4" s="12"/>
      <c r="AU4" s="12"/>
      <c r="AV4" s="12"/>
      <c r="AW4" s="7"/>
      <c r="AX4" s="7"/>
      <c r="AY4" s="37"/>
      <c r="AZ4" s="37"/>
    </row>
    <row r="5" spans="1:52" ht="45" customHeight="1">
      <c r="A5" s="13" t="s">
        <v>49</v>
      </c>
      <c r="B5" s="14" t="s">
        <v>50</v>
      </c>
      <c r="C5" s="14" t="s">
        <v>51</v>
      </c>
      <c r="D5" s="127" t="s">
        <v>52</v>
      </c>
      <c r="E5" s="128"/>
      <c r="F5" s="128"/>
      <c r="G5" s="129"/>
      <c r="H5" s="129"/>
      <c r="I5" s="129"/>
      <c r="J5" s="130"/>
      <c r="K5" s="127" t="s">
        <v>53</v>
      </c>
      <c r="L5" s="128"/>
      <c r="M5" s="128"/>
      <c r="N5" s="129"/>
      <c r="O5" s="129"/>
      <c r="P5" s="129"/>
      <c r="Q5" s="130"/>
      <c r="R5" s="127" t="s">
        <v>54</v>
      </c>
      <c r="S5" s="128"/>
      <c r="T5" s="128"/>
      <c r="U5" s="129"/>
      <c r="V5" s="129"/>
      <c r="W5" s="129"/>
      <c r="X5" s="130"/>
      <c r="Y5" s="127" t="s">
        <v>55</v>
      </c>
      <c r="Z5" s="128"/>
      <c r="AA5" s="128"/>
      <c r="AB5" s="129"/>
      <c r="AC5" s="129"/>
      <c r="AD5" s="129"/>
      <c r="AE5" s="130"/>
      <c r="AF5" s="127" t="s">
        <v>56</v>
      </c>
      <c r="AG5" s="128"/>
      <c r="AH5" s="128"/>
      <c r="AI5" s="129"/>
      <c r="AJ5" s="129"/>
      <c r="AK5" s="129"/>
      <c r="AL5" s="130"/>
      <c r="AM5" s="127" t="s">
        <v>57</v>
      </c>
      <c r="AN5" s="128"/>
      <c r="AO5" s="128"/>
      <c r="AP5" s="129"/>
      <c r="AQ5" s="129"/>
      <c r="AR5" s="129"/>
      <c r="AS5" s="130"/>
      <c r="AT5" s="127" t="s">
        <v>58</v>
      </c>
      <c r="AU5" s="128"/>
      <c r="AV5" s="128"/>
      <c r="AW5" s="129"/>
      <c r="AX5" s="129"/>
      <c r="AY5" s="129"/>
      <c r="AZ5" s="130"/>
    </row>
    <row r="6" spans="1:52" ht="45" hidden="1" customHeight="1">
      <c r="A6" s="17"/>
      <c r="B6" s="18"/>
      <c r="C6" s="18"/>
      <c r="D6" s="15">
        <v>1</v>
      </c>
      <c r="E6" s="16"/>
      <c r="F6" s="16"/>
      <c r="G6" s="19"/>
      <c r="H6" s="19"/>
      <c r="I6" s="16"/>
      <c r="J6" s="42"/>
      <c r="K6" s="43">
        <v>2</v>
      </c>
      <c r="L6" s="44"/>
      <c r="M6" s="16"/>
      <c r="N6" s="16"/>
      <c r="O6" s="16"/>
      <c r="P6" s="45"/>
      <c r="Q6" s="52"/>
      <c r="R6" s="43">
        <v>3</v>
      </c>
      <c r="S6" s="44"/>
      <c r="T6" s="16"/>
      <c r="U6" s="19"/>
      <c r="V6" s="19"/>
      <c r="W6" s="45"/>
      <c r="X6" s="52"/>
      <c r="Y6" s="43">
        <v>4</v>
      </c>
      <c r="Z6" s="44"/>
      <c r="AA6" s="16"/>
      <c r="AB6" s="19"/>
      <c r="AC6" s="19"/>
      <c r="AD6" s="45"/>
      <c r="AE6" s="52"/>
      <c r="AF6" s="43">
        <v>5</v>
      </c>
      <c r="AG6" s="44"/>
      <c r="AH6" s="16"/>
      <c r="AI6" s="19"/>
      <c r="AJ6" s="19"/>
      <c r="AK6" s="45"/>
      <c r="AL6" s="52"/>
      <c r="AM6" s="43">
        <v>63</v>
      </c>
      <c r="AN6" s="44"/>
      <c r="AO6" s="16"/>
      <c r="AP6" s="19"/>
      <c r="AQ6" s="19"/>
      <c r="AR6" s="45"/>
      <c r="AS6" s="52"/>
      <c r="AT6" s="55">
        <v>59</v>
      </c>
      <c r="AU6" s="56"/>
      <c r="AV6" s="16"/>
      <c r="AW6" s="19"/>
      <c r="AX6" s="19"/>
      <c r="AY6" s="57"/>
      <c r="AZ6" s="57"/>
    </row>
    <row r="7" spans="1:52" ht="22.5" customHeight="1">
      <c r="A7" s="20"/>
      <c r="B7" s="20"/>
      <c r="C7" s="21"/>
      <c r="D7" s="121" t="s">
        <v>59</v>
      </c>
      <c r="E7" s="122"/>
      <c r="F7" s="123"/>
      <c r="G7" s="22" t="s">
        <v>60</v>
      </c>
      <c r="H7" s="22" t="s">
        <v>61</v>
      </c>
      <c r="I7" s="46" t="s">
        <v>62</v>
      </c>
      <c r="J7" s="46" t="s">
        <v>63</v>
      </c>
      <c r="K7" s="121" t="s">
        <v>59</v>
      </c>
      <c r="L7" s="122"/>
      <c r="M7" s="123"/>
      <c r="N7" s="47" t="s">
        <v>60</v>
      </c>
      <c r="O7" s="22" t="s">
        <v>61</v>
      </c>
      <c r="P7" s="46" t="s">
        <v>62</v>
      </c>
      <c r="Q7" s="46" t="s">
        <v>63</v>
      </c>
      <c r="R7" s="121" t="s">
        <v>59</v>
      </c>
      <c r="S7" s="122"/>
      <c r="T7" s="123"/>
      <c r="U7" s="22" t="s">
        <v>60</v>
      </c>
      <c r="V7" s="22" t="s">
        <v>61</v>
      </c>
      <c r="W7" s="46" t="s">
        <v>62</v>
      </c>
      <c r="X7" s="46" t="s">
        <v>63</v>
      </c>
      <c r="Y7" s="121" t="s">
        <v>59</v>
      </c>
      <c r="Z7" s="122"/>
      <c r="AA7" s="123"/>
      <c r="AB7" s="22" t="s">
        <v>60</v>
      </c>
      <c r="AC7" s="22" t="s">
        <v>61</v>
      </c>
      <c r="AD7" s="46" t="s">
        <v>62</v>
      </c>
      <c r="AE7" s="46" t="s">
        <v>63</v>
      </c>
      <c r="AF7" s="121" t="s">
        <v>59</v>
      </c>
      <c r="AG7" s="122"/>
      <c r="AH7" s="123"/>
      <c r="AI7" s="22" t="s">
        <v>60</v>
      </c>
      <c r="AJ7" s="22" t="s">
        <v>61</v>
      </c>
      <c r="AK7" s="46" t="s">
        <v>62</v>
      </c>
      <c r="AL7" s="46" t="s">
        <v>63</v>
      </c>
      <c r="AM7" s="121" t="s">
        <v>59</v>
      </c>
      <c r="AN7" s="122"/>
      <c r="AO7" s="123"/>
      <c r="AP7" s="22" t="s">
        <v>60</v>
      </c>
      <c r="AQ7" s="22" t="s">
        <v>61</v>
      </c>
      <c r="AR7" s="46" t="s">
        <v>62</v>
      </c>
      <c r="AS7" s="46" t="s">
        <v>63</v>
      </c>
      <c r="AT7" s="121" t="s">
        <v>59</v>
      </c>
      <c r="AU7" s="122"/>
      <c r="AV7" s="123"/>
      <c r="AW7" s="22" t="s">
        <v>60</v>
      </c>
      <c r="AX7" s="22" t="s">
        <v>61</v>
      </c>
      <c r="AY7" s="46" t="s">
        <v>62</v>
      </c>
      <c r="AZ7" s="46" t="s">
        <v>63</v>
      </c>
    </row>
    <row r="8" spans="1:52" ht="26.1" customHeight="1">
      <c r="A8" s="23" t="s">
        <v>64</v>
      </c>
      <c r="B8" s="24" t="s">
        <v>65</v>
      </c>
      <c r="C8" s="25"/>
      <c r="D8" s="26"/>
      <c r="E8" s="27" t="s">
        <v>66</v>
      </c>
      <c r="F8" s="28"/>
      <c r="G8" s="29" t="s">
        <v>67</v>
      </c>
      <c r="H8" s="29" t="s">
        <v>68</v>
      </c>
      <c r="I8" s="48">
        <v>1400</v>
      </c>
      <c r="J8" s="74"/>
      <c r="K8" s="26"/>
      <c r="L8" s="27" t="s">
        <v>69</v>
      </c>
      <c r="M8" s="28"/>
      <c r="N8" s="29" t="s">
        <v>70</v>
      </c>
      <c r="O8" s="29" t="s">
        <v>68</v>
      </c>
      <c r="P8" s="48">
        <v>700</v>
      </c>
      <c r="Q8" s="74"/>
      <c r="R8" s="26"/>
      <c r="S8" s="27" t="s">
        <v>71</v>
      </c>
      <c r="T8" s="28"/>
      <c r="U8" s="29" t="s">
        <v>72</v>
      </c>
      <c r="V8" s="29" t="s">
        <v>68</v>
      </c>
      <c r="W8" s="48">
        <v>1750</v>
      </c>
      <c r="X8" s="74"/>
      <c r="Y8" s="26"/>
      <c r="Z8" s="27" t="s">
        <v>73</v>
      </c>
      <c r="AA8" s="28"/>
      <c r="AB8" s="29" t="s">
        <v>67</v>
      </c>
      <c r="AC8" s="29" t="s">
        <v>68</v>
      </c>
      <c r="AD8" s="48">
        <v>970</v>
      </c>
      <c r="AE8" s="74"/>
      <c r="AF8" s="26"/>
      <c r="AG8" s="27" t="s">
        <v>74</v>
      </c>
      <c r="AH8" s="28"/>
      <c r="AI8" s="29" t="s">
        <v>75</v>
      </c>
      <c r="AJ8" s="29" t="s">
        <v>68</v>
      </c>
      <c r="AK8" s="48">
        <v>880</v>
      </c>
      <c r="AL8" s="74"/>
      <c r="AM8" s="26"/>
      <c r="AN8" s="27" t="s">
        <v>76</v>
      </c>
      <c r="AO8" s="28"/>
      <c r="AP8" s="29" t="s">
        <v>77</v>
      </c>
      <c r="AQ8" s="29" t="s">
        <v>68</v>
      </c>
      <c r="AR8" s="48">
        <v>2100</v>
      </c>
      <c r="AS8" s="74"/>
      <c r="AT8" s="26"/>
      <c r="AU8" s="27"/>
      <c r="AV8" s="28"/>
      <c r="AW8" s="29"/>
      <c r="AX8" s="29"/>
      <c r="AY8" s="48"/>
      <c r="AZ8" s="48"/>
    </row>
    <row r="9" spans="1:52" ht="26.1" customHeight="1">
      <c r="A9" s="23"/>
      <c r="B9" s="30" t="s">
        <v>65</v>
      </c>
      <c r="C9" s="31"/>
      <c r="D9" s="26"/>
      <c r="E9" s="27" t="s">
        <v>78</v>
      </c>
      <c r="F9" s="28"/>
      <c r="G9" s="29" t="s">
        <v>79</v>
      </c>
      <c r="H9" s="29" t="s">
        <v>68</v>
      </c>
      <c r="I9" s="48">
        <v>830</v>
      </c>
      <c r="J9" s="74"/>
      <c r="K9" s="26"/>
      <c r="L9" s="27" t="s">
        <v>80</v>
      </c>
      <c r="M9" s="28"/>
      <c r="N9" s="29" t="s">
        <v>81</v>
      </c>
      <c r="O9" s="29" t="s">
        <v>68</v>
      </c>
      <c r="P9" s="48">
        <v>800</v>
      </c>
      <c r="Q9" s="74"/>
      <c r="R9" s="26"/>
      <c r="S9" s="27" t="s">
        <v>82</v>
      </c>
      <c r="T9" s="28"/>
      <c r="U9" s="29" t="s">
        <v>83</v>
      </c>
      <c r="V9" s="29" t="s">
        <v>68</v>
      </c>
      <c r="W9" s="48">
        <v>300</v>
      </c>
      <c r="X9" s="74"/>
      <c r="Y9" s="26"/>
      <c r="Z9" s="27" t="s">
        <v>84</v>
      </c>
      <c r="AA9" s="28"/>
      <c r="AB9" s="29" t="s">
        <v>79</v>
      </c>
      <c r="AC9" s="29" t="s">
        <v>68</v>
      </c>
      <c r="AD9" s="48">
        <v>550</v>
      </c>
      <c r="AE9" s="74"/>
      <c r="AF9" s="26"/>
      <c r="AG9" s="27" t="s">
        <v>85</v>
      </c>
      <c r="AH9" s="28"/>
      <c r="AI9" s="29" t="s">
        <v>86</v>
      </c>
      <c r="AJ9" s="29" t="s">
        <v>68</v>
      </c>
      <c r="AK9" s="48">
        <v>100</v>
      </c>
      <c r="AL9" s="74"/>
      <c r="AM9" s="26"/>
      <c r="AN9" s="27" t="s">
        <v>87</v>
      </c>
      <c r="AO9" s="28"/>
      <c r="AP9" s="29" t="s">
        <v>88</v>
      </c>
      <c r="AQ9" s="29" t="s">
        <v>68</v>
      </c>
      <c r="AR9" s="48">
        <v>1950</v>
      </c>
      <c r="AS9" s="74"/>
      <c r="AT9" s="26"/>
      <c r="AU9" s="27"/>
      <c r="AV9" s="28"/>
      <c r="AW9" s="29"/>
      <c r="AX9" s="29"/>
      <c r="AY9" s="48"/>
      <c r="AZ9" s="48"/>
    </row>
    <row r="10" spans="1:52" ht="26.1" customHeight="1">
      <c r="A10" s="32"/>
      <c r="B10" s="30" t="s">
        <v>65</v>
      </c>
      <c r="C10" s="31"/>
      <c r="D10" s="26"/>
      <c r="E10" s="27" t="s">
        <v>89</v>
      </c>
      <c r="F10" s="28"/>
      <c r="G10" s="29" t="s">
        <v>90</v>
      </c>
      <c r="H10" s="29" t="s">
        <v>68</v>
      </c>
      <c r="I10" s="48">
        <v>720</v>
      </c>
      <c r="J10" s="74"/>
      <c r="K10" s="26"/>
      <c r="L10" s="27" t="s">
        <v>91</v>
      </c>
      <c r="M10" s="28"/>
      <c r="N10" s="29" t="s">
        <v>92</v>
      </c>
      <c r="O10" s="29" t="s">
        <v>68</v>
      </c>
      <c r="P10" s="48">
        <v>600</v>
      </c>
      <c r="Q10" s="74"/>
      <c r="R10" s="26"/>
      <c r="S10" s="27" t="s">
        <v>93</v>
      </c>
      <c r="T10" s="28"/>
      <c r="U10" s="29" t="s">
        <v>94</v>
      </c>
      <c r="V10" s="29" t="s">
        <v>68</v>
      </c>
      <c r="W10" s="48">
        <v>700</v>
      </c>
      <c r="X10" s="74"/>
      <c r="Y10" s="26"/>
      <c r="Z10" s="27" t="s">
        <v>95</v>
      </c>
      <c r="AA10" s="28"/>
      <c r="AB10" s="29" t="s">
        <v>90</v>
      </c>
      <c r="AC10" s="29" t="s">
        <v>68</v>
      </c>
      <c r="AD10" s="48">
        <v>150</v>
      </c>
      <c r="AE10" s="74"/>
      <c r="AF10" s="26"/>
      <c r="AG10" s="27" t="s">
        <v>96</v>
      </c>
      <c r="AH10" s="28"/>
      <c r="AI10" s="29" t="s">
        <v>97</v>
      </c>
      <c r="AJ10" s="29" t="s">
        <v>68</v>
      </c>
      <c r="AK10" s="48">
        <v>300</v>
      </c>
      <c r="AL10" s="74"/>
      <c r="AM10" s="26"/>
      <c r="AN10" s="27" t="s">
        <v>98</v>
      </c>
      <c r="AO10" s="28"/>
      <c r="AP10" s="29" t="s">
        <v>99</v>
      </c>
      <c r="AQ10" s="29" t="s">
        <v>68</v>
      </c>
      <c r="AR10" s="48">
        <v>750</v>
      </c>
      <c r="AS10" s="74"/>
      <c r="AT10" s="26"/>
      <c r="AU10" s="27"/>
      <c r="AV10" s="28"/>
      <c r="AW10" s="29"/>
      <c r="AX10" s="29"/>
      <c r="AY10" s="48"/>
      <c r="AZ10" s="48"/>
    </row>
    <row r="11" spans="1:52" ht="26.1" customHeight="1">
      <c r="A11" s="32"/>
      <c r="B11" s="30" t="s">
        <v>65</v>
      </c>
      <c r="C11" s="31"/>
      <c r="D11" s="26"/>
      <c r="E11" s="27" t="s">
        <v>74</v>
      </c>
      <c r="F11" s="28"/>
      <c r="G11" s="29" t="s">
        <v>100</v>
      </c>
      <c r="H11" s="29" t="s">
        <v>68</v>
      </c>
      <c r="I11" s="48">
        <v>1500</v>
      </c>
      <c r="J11" s="74"/>
      <c r="K11" s="26"/>
      <c r="L11" s="27" t="s">
        <v>101</v>
      </c>
      <c r="M11" s="28"/>
      <c r="N11" s="29" t="s">
        <v>102</v>
      </c>
      <c r="O11" s="29" t="s">
        <v>68</v>
      </c>
      <c r="P11" s="48">
        <v>140</v>
      </c>
      <c r="Q11" s="74"/>
      <c r="R11" s="26"/>
      <c r="S11" s="27" t="s">
        <v>103</v>
      </c>
      <c r="T11" s="28"/>
      <c r="U11" s="29" t="s">
        <v>104</v>
      </c>
      <c r="V11" s="29" t="s">
        <v>68</v>
      </c>
      <c r="W11" s="48">
        <v>2300</v>
      </c>
      <c r="X11" s="74"/>
      <c r="Y11" s="26"/>
      <c r="Z11" s="27" t="s">
        <v>105</v>
      </c>
      <c r="AA11" s="28"/>
      <c r="AB11" s="29" t="s">
        <v>100</v>
      </c>
      <c r="AC11" s="29" t="s">
        <v>68</v>
      </c>
      <c r="AD11" s="48">
        <v>840</v>
      </c>
      <c r="AE11" s="74"/>
      <c r="AF11" s="26"/>
      <c r="AG11" s="27" t="s">
        <v>106</v>
      </c>
      <c r="AH11" s="28"/>
      <c r="AI11" s="29" t="s">
        <v>107</v>
      </c>
      <c r="AJ11" s="29" t="s">
        <v>68</v>
      </c>
      <c r="AK11" s="48">
        <v>0</v>
      </c>
      <c r="AL11" s="74"/>
      <c r="AM11" s="26"/>
      <c r="AN11" s="27" t="s">
        <v>108</v>
      </c>
      <c r="AO11" s="28"/>
      <c r="AP11" s="29" t="s">
        <v>109</v>
      </c>
      <c r="AQ11" s="29" t="s">
        <v>68</v>
      </c>
      <c r="AR11" s="48">
        <v>2100</v>
      </c>
      <c r="AS11" s="74"/>
      <c r="AT11" s="26"/>
      <c r="AU11" s="27"/>
      <c r="AV11" s="28"/>
      <c r="AW11" s="29"/>
      <c r="AX11" s="29"/>
      <c r="AY11" s="48"/>
      <c r="AZ11" s="48"/>
    </row>
    <row r="12" spans="1:52" ht="26.1" customHeight="1">
      <c r="A12" s="32"/>
      <c r="B12" s="30" t="s">
        <v>65</v>
      </c>
      <c r="C12" s="31"/>
      <c r="D12" s="26"/>
      <c r="E12" s="27" t="s">
        <v>110</v>
      </c>
      <c r="F12" s="28"/>
      <c r="G12" s="29" t="s">
        <v>111</v>
      </c>
      <c r="H12" s="29" t="s">
        <v>68</v>
      </c>
      <c r="I12" s="48">
        <v>650</v>
      </c>
      <c r="J12" s="74"/>
      <c r="K12" s="26"/>
      <c r="L12" s="27" t="s">
        <v>112</v>
      </c>
      <c r="M12" s="28"/>
      <c r="N12" s="29" t="s">
        <v>113</v>
      </c>
      <c r="O12" s="29" t="s">
        <v>68</v>
      </c>
      <c r="P12" s="48">
        <v>300</v>
      </c>
      <c r="Q12" s="74"/>
      <c r="R12" s="26"/>
      <c r="S12" s="27" t="s">
        <v>114</v>
      </c>
      <c r="T12" s="28"/>
      <c r="U12" s="29" t="s">
        <v>115</v>
      </c>
      <c r="V12" s="29" t="s">
        <v>68</v>
      </c>
      <c r="W12" s="48">
        <v>300</v>
      </c>
      <c r="X12" s="74"/>
      <c r="Y12" s="26"/>
      <c r="Z12" s="27" t="s">
        <v>116</v>
      </c>
      <c r="AA12" s="28"/>
      <c r="AB12" s="29" t="s">
        <v>111</v>
      </c>
      <c r="AC12" s="29" t="s">
        <v>68</v>
      </c>
      <c r="AD12" s="48">
        <v>200</v>
      </c>
      <c r="AE12" s="74"/>
      <c r="AF12" s="26"/>
      <c r="AG12" s="27" t="s">
        <v>117</v>
      </c>
      <c r="AH12" s="28"/>
      <c r="AI12" s="29" t="s">
        <v>118</v>
      </c>
      <c r="AJ12" s="29" t="s">
        <v>68</v>
      </c>
      <c r="AK12" s="48">
        <v>300</v>
      </c>
      <c r="AL12" s="74"/>
      <c r="AM12" s="26"/>
      <c r="AN12" s="27" t="s">
        <v>119</v>
      </c>
      <c r="AO12" s="28"/>
      <c r="AP12" s="29" t="s">
        <v>120</v>
      </c>
      <c r="AQ12" s="29" t="s">
        <v>68</v>
      </c>
      <c r="AR12" s="48">
        <v>1300</v>
      </c>
      <c r="AS12" s="74"/>
      <c r="AT12" s="26"/>
      <c r="AU12" s="27"/>
      <c r="AV12" s="28"/>
      <c r="AW12" s="29"/>
      <c r="AX12" s="29"/>
      <c r="AY12" s="48"/>
      <c r="AZ12" s="48"/>
    </row>
    <row r="13" spans="1:52" ht="26.1" customHeight="1">
      <c r="A13" s="32"/>
      <c r="B13" s="30" t="s">
        <v>65</v>
      </c>
      <c r="C13" s="31"/>
      <c r="D13" s="26"/>
      <c r="E13" s="27" t="s">
        <v>121</v>
      </c>
      <c r="F13" s="28"/>
      <c r="G13" s="29" t="s">
        <v>122</v>
      </c>
      <c r="H13" s="29" t="s">
        <v>68</v>
      </c>
      <c r="I13" s="48">
        <v>900</v>
      </c>
      <c r="J13" s="74"/>
      <c r="K13" s="26"/>
      <c r="L13" s="27" t="s">
        <v>123</v>
      </c>
      <c r="M13" s="28"/>
      <c r="N13" s="29" t="s">
        <v>124</v>
      </c>
      <c r="O13" s="29" t="s">
        <v>68</v>
      </c>
      <c r="P13" s="48">
        <v>400</v>
      </c>
      <c r="Q13" s="74"/>
      <c r="R13" s="26"/>
      <c r="S13" s="27" t="s">
        <v>125</v>
      </c>
      <c r="T13" s="28"/>
      <c r="U13" s="29" t="s">
        <v>126</v>
      </c>
      <c r="V13" s="29" t="s">
        <v>68</v>
      </c>
      <c r="W13" s="48">
        <v>1350</v>
      </c>
      <c r="X13" s="74"/>
      <c r="Y13" s="26"/>
      <c r="Z13" s="27" t="s">
        <v>127</v>
      </c>
      <c r="AA13" s="28"/>
      <c r="AB13" s="29" t="s">
        <v>122</v>
      </c>
      <c r="AC13" s="29" t="s">
        <v>68</v>
      </c>
      <c r="AD13" s="48">
        <v>430</v>
      </c>
      <c r="AE13" s="74"/>
      <c r="AF13" s="26"/>
      <c r="AG13" s="27" t="s">
        <v>128</v>
      </c>
      <c r="AH13" s="28"/>
      <c r="AI13" s="29" t="s">
        <v>129</v>
      </c>
      <c r="AJ13" s="29" t="s">
        <v>68</v>
      </c>
      <c r="AK13" s="48">
        <v>100</v>
      </c>
      <c r="AL13" s="74"/>
      <c r="AM13" s="26"/>
      <c r="AN13" s="27" t="s">
        <v>130</v>
      </c>
      <c r="AO13" s="28"/>
      <c r="AP13" s="29" t="s">
        <v>131</v>
      </c>
      <c r="AQ13" s="29" t="s">
        <v>68</v>
      </c>
      <c r="AR13" s="48">
        <v>2450</v>
      </c>
      <c r="AS13" s="74"/>
      <c r="AT13" s="26"/>
      <c r="AU13" s="27"/>
      <c r="AV13" s="28"/>
      <c r="AW13" s="29"/>
      <c r="AX13" s="29"/>
      <c r="AY13" s="48"/>
      <c r="AZ13" s="48"/>
    </row>
    <row r="14" spans="1:52" ht="26.1" customHeight="1">
      <c r="A14" s="32"/>
      <c r="B14" s="30" t="s">
        <v>65</v>
      </c>
      <c r="C14" s="31"/>
      <c r="D14" s="26"/>
      <c r="E14" s="27" t="s">
        <v>114</v>
      </c>
      <c r="F14" s="28"/>
      <c r="G14" s="29" t="s">
        <v>132</v>
      </c>
      <c r="H14" s="29" t="s">
        <v>68</v>
      </c>
      <c r="I14" s="48">
        <v>1370</v>
      </c>
      <c r="J14" s="74"/>
      <c r="K14" s="26"/>
      <c r="L14" s="27" t="s">
        <v>89</v>
      </c>
      <c r="M14" s="28"/>
      <c r="N14" s="29" t="s">
        <v>133</v>
      </c>
      <c r="O14" s="29" t="s">
        <v>68</v>
      </c>
      <c r="P14" s="48">
        <v>500</v>
      </c>
      <c r="Q14" s="74"/>
      <c r="R14" s="26"/>
      <c r="S14" s="27" t="s">
        <v>134</v>
      </c>
      <c r="T14" s="28"/>
      <c r="U14" s="29" t="s">
        <v>135</v>
      </c>
      <c r="V14" s="29" t="s">
        <v>68</v>
      </c>
      <c r="W14" s="48">
        <v>300</v>
      </c>
      <c r="X14" s="74"/>
      <c r="Y14" s="26"/>
      <c r="Z14" s="27" t="s">
        <v>136</v>
      </c>
      <c r="AA14" s="28"/>
      <c r="AB14" s="29" t="s">
        <v>132</v>
      </c>
      <c r="AC14" s="29" t="s">
        <v>68</v>
      </c>
      <c r="AD14" s="48">
        <v>910</v>
      </c>
      <c r="AE14" s="74"/>
      <c r="AF14" s="26"/>
      <c r="AG14" s="27" t="s">
        <v>137</v>
      </c>
      <c r="AH14" s="28"/>
      <c r="AI14" s="29" t="s">
        <v>138</v>
      </c>
      <c r="AJ14" s="29" t="s">
        <v>68</v>
      </c>
      <c r="AK14" s="48">
        <v>150</v>
      </c>
      <c r="AL14" s="74"/>
      <c r="AM14" s="26"/>
      <c r="AN14" s="27" t="s">
        <v>139</v>
      </c>
      <c r="AO14" s="28"/>
      <c r="AP14" s="29" t="s">
        <v>140</v>
      </c>
      <c r="AQ14" s="29" t="s">
        <v>68</v>
      </c>
      <c r="AR14" s="48">
        <v>2900</v>
      </c>
      <c r="AS14" s="74"/>
      <c r="AT14" s="26"/>
      <c r="AU14" s="27"/>
      <c r="AV14" s="28"/>
      <c r="AW14" s="29"/>
      <c r="AX14" s="29"/>
      <c r="AY14" s="48"/>
      <c r="AZ14" s="48"/>
    </row>
    <row r="15" spans="1:52" ht="26.1" customHeight="1">
      <c r="A15" s="32"/>
      <c r="B15" s="30" t="s">
        <v>65</v>
      </c>
      <c r="C15" s="31"/>
      <c r="D15" s="26"/>
      <c r="E15" s="27" t="s">
        <v>91</v>
      </c>
      <c r="F15" s="28"/>
      <c r="G15" s="29" t="s">
        <v>141</v>
      </c>
      <c r="H15" s="29" t="s">
        <v>68</v>
      </c>
      <c r="I15" s="48">
        <v>0</v>
      </c>
      <c r="J15" s="74"/>
      <c r="K15" s="26"/>
      <c r="L15" s="27" t="s">
        <v>142</v>
      </c>
      <c r="M15" s="28"/>
      <c r="N15" s="29" t="s">
        <v>143</v>
      </c>
      <c r="O15" s="29" t="s">
        <v>68</v>
      </c>
      <c r="P15" s="48">
        <v>300</v>
      </c>
      <c r="Q15" s="74"/>
      <c r="R15" s="26"/>
      <c r="S15" s="27" t="s">
        <v>89</v>
      </c>
      <c r="T15" s="28"/>
      <c r="U15" s="29" t="s">
        <v>144</v>
      </c>
      <c r="V15" s="29" t="s">
        <v>68</v>
      </c>
      <c r="W15" s="48">
        <v>560</v>
      </c>
      <c r="X15" s="74"/>
      <c r="Y15" s="26"/>
      <c r="Z15" s="27" t="s">
        <v>145</v>
      </c>
      <c r="AA15" s="28"/>
      <c r="AB15" s="29" t="s">
        <v>146</v>
      </c>
      <c r="AC15" s="29" t="s">
        <v>68</v>
      </c>
      <c r="AD15" s="48">
        <v>250</v>
      </c>
      <c r="AE15" s="74"/>
      <c r="AF15" s="26"/>
      <c r="AG15" s="27" t="s">
        <v>147</v>
      </c>
      <c r="AH15" s="28"/>
      <c r="AI15" s="29" t="s">
        <v>148</v>
      </c>
      <c r="AJ15" s="29" t="s">
        <v>68</v>
      </c>
      <c r="AK15" s="48">
        <v>60</v>
      </c>
      <c r="AL15" s="74"/>
      <c r="AM15" s="26"/>
      <c r="AN15" s="27" t="s">
        <v>149</v>
      </c>
      <c r="AO15" s="28"/>
      <c r="AP15" s="29" t="s">
        <v>150</v>
      </c>
      <c r="AQ15" s="29" t="s">
        <v>68</v>
      </c>
      <c r="AR15" s="48">
        <v>1250</v>
      </c>
      <c r="AS15" s="74"/>
      <c r="AT15" s="26"/>
      <c r="AU15" s="27"/>
      <c r="AV15" s="28"/>
      <c r="AW15" s="29"/>
      <c r="AX15" s="29"/>
      <c r="AY15" s="48"/>
      <c r="AZ15" s="48"/>
    </row>
    <row r="16" spans="1:52" ht="26.1" customHeight="1">
      <c r="A16" s="32"/>
      <c r="B16" s="30" t="s">
        <v>65</v>
      </c>
      <c r="C16" s="31"/>
      <c r="D16" s="26"/>
      <c r="E16" s="27" t="s">
        <v>123</v>
      </c>
      <c r="F16" s="28"/>
      <c r="G16" s="29" t="s">
        <v>146</v>
      </c>
      <c r="H16" s="29" t="s">
        <v>68</v>
      </c>
      <c r="I16" s="48">
        <v>1100</v>
      </c>
      <c r="J16" s="74"/>
      <c r="K16" s="26"/>
      <c r="L16" s="27" t="s">
        <v>151</v>
      </c>
      <c r="M16" s="28"/>
      <c r="N16" s="29" t="s">
        <v>152</v>
      </c>
      <c r="O16" s="29" t="s">
        <v>68</v>
      </c>
      <c r="P16" s="48">
        <v>40</v>
      </c>
      <c r="Q16" s="74"/>
      <c r="R16" s="26"/>
      <c r="S16" s="27" t="s">
        <v>123</v>
      </c>
      <c r="T16" s="28"/>
      <c r="U16" s="29" t="s">
        <v>138</v>
      </c>
      <c r="V16" s="29" t="s">
        <v>68</v>
      </c>
      <c r="W16" s="48">
        <v>800</v>
      </c>
      <c r="X16" s="74"/>
      <c r="Y16" s="26"/>
      <c r="Z16" s="27" t="s">
        <v>153</v>
      </c>
      <c r="AA16" s="28"/>
      <c r="AB16" s="29" t="s">
        <v>154</v>
      </c>
      <c r="AC16" s="29" t="s">
        <v>68</v>
      </c>
      <c r="AD16" s="48">
        <v>150</v>
      </c>
      <c r="AE16" s="74"/>
      <c r="AF16" s="26"/>
      <c r="AG16" s="27" t="s">
        <v>155</v>
      </c>
      <c r="AH16" s="28"/>
      <c r="AI16" s="29" t="s">
        <v>156</v>
      </c>
      <c r="AJ16" s="29" t="s">
        <v>68</v>
      </c>
      <c r="AK16" s="48">
        <v>0</v>
      </c>
      <c r="AL16" s="74"/>
      <c r="AM16" s="26"/>
      <c r="AN16" s="27" t="s">
        <v>157</v>
      </c>
      <c r="AO16" s="28"/>
      <c r="AP16" s="29" t="s">
        <v>158</v>
      </c>
      <c r="AQ16" s="29" t="s">
        <v>68</v>
      </c>
      <c r="AR16" s="48">
        <v>2000</v>
      </c>
      <c r="AS16" s="74"/>
      <c r="AT16" s="26"/>
      <c r="AU16" s="27"/>
      <c r="AV16" s="28"/>
      <c r="AW16" s="29"/>
      <c r="AX16" s="29"/>
      <c r="AY16" s="48"/>
      <c r="AZ16" s="48"/>
    </row>
    <row r="17" spans="1:52" ht="26.1" customHeight="1">
      <c r="A17" s="23"/>
      <c r="B17" s="30" t="s">
        <v>65</v>
      </c>
      <c r="C17" s="31"/>
      <c r="D17" s="26"/>
      <c r="E17" s="27" t="s">
        <v>159</v>
      </c>
      <c r="F17" s="28"/>
      <c r="G17" s="29" t="s">
        <v>154</v>
      </c>
      <c r="H17" s="29" t="s">
        <v>68</v>
      </c>
      <c r="I17" s="48">
        <v>750</v>
      </c>
      <c r="J17" s="74"/>
      <c r="K17" s="26"/>
      <c r="L17" s="27" t="s">
        <v>160</v>
      </c>
      <c r="M17" s="28"/>
      <c r="N17" s="29" t="s">
        <v>161</v>
      </c>
      <c r="O17" s="29" t="s">
        <v>68</v>
      </c>
      <c r="P17" s="48">
        <v>100</v>
      </c>
      <c r="Q17" s="74"/>
      <c r="R17" s="26"/>
      <c r="S17" s="27" t="s">
        <v>162</v>
      </c>
      <c r="T17" s="28"/>
      <c r="U17" s="29" t="s">
        <v>148</v>
      </c>
      <c r="V17" s="29" t="s">
        <v>68</v>
      </c>
      <c r="W17" s="48">
        <v>1000</v>
      </c>
      <c r="X17" s="74"/>
      <c r="Y17" s="26"/>
      <c r="Z17" s="27" t="s">
        <v>163</v>
      </c>
      <c r="AA17" s="28"/>
      <c r="AB17" s="29" t="s">
        <v>164</v>
      </c>
      <c r="AC17" s="29" t="s">
        <v>68</v>
      </c>
      <c r="AD17" s="48">
        <v>100</v>
      </c>
      <c r="AE17" s="74"/>
      <c r="AF17" s="26"/>
      <c r="AG17" s="27" t="s">
        <v>165</v>
      </c>
      <c r="AH17" s="28"/>
      <c r="AI17" s="29" t="s">
        <v>166</v>
      </c>
      <c r="AJ17" s="29" t="s">
        <v>68</v>
      </c>
      <c r="AK17" s="48">
        <v>0</v>
      </c>
      <c r="AL17" s="74"/>
      <c r="AM17" s="26"/>
      <c r="AN17" s="27" t="s">
        <v>167</v>
      </c>
      <c r="AO17" s="28"/>
      <c r="AP17" s="29" t="s">
        <v>168</v>
      </c>
      <c r="AQ17" s="29" t="s">
        <v>68</v>
      </c>
      <c r="AR17" s="48">
        <v>2200</v>
      </c>
      <c r="AS17" s="74"/>
      <c r="AT17" s="26"/>
      <c r="AU17" s="27"/>
      <c r="AV17" s="28"/>
      <c r="AW17" s="29"/>
      <c r="AX17" s="29"/>
      <c r="AY17" s="48"/>
      <c r="AZ17" s="48"/>
    </row>
    <row r="18" spans="1:52" ht="26.1" customHeight="1">
      <c r="A18" s="23"/>
      <c r="B18" s="30" t="s">
        <v>65</v>
      </c>
      <c r="C18" s="31"/>
      <c r="D18" s="26"/>
      <c r="E18" s="27" t="s">
        <v>151</v>
      </c>
      <c r="F18" s="28"/>
      <c r="G18" s="29" t="s">
        <v>164</v>
      </c>
      <c r="H18" s="29" t="s">
        <v>68</v>
      </c>
      <c r="I18" s="48">
        <v>400</v>
      </c>
      <c r="J18" s="74"/>
      <c r="K18" s="26"/>
      <c r="L18" s="27" t="s">
        <v>169</v>
      </c>
      <c r="M18" s="28"/>
      <c r="N18" s="29" t="s">
        <v>170</v>
      </c>
      <c r="O18" s="29" t="s">
        <v>68</v>
      </c>
      <c r="P18" s="48">
        <v>20</v>
      </c>
      <c r="Q18" s="74"/>
      <c r="R18" s="26"/>
      <c r="S18" s="27" t="s">
        <v>171</v>
      </c>
      <c r="T18" s="28"/>
      <c r="U18" s="29" t="s">
        <v>172</v>
      </c>
      <c r="V18" s="29" t="s">
        <v>68</v>
      </c>
      <c r="W18" s="48">
        <v>200</v>
      </c>
      <c r="X18" s="74"/>
      <c r="Y18" s="26"/>
      <c r="Z18" s="27" t="s">
        <v>169</v>
      </c>
      <c r="AA18" s="28"/>
      <c r="AB18" s="29" t="s">
        <v>170</v>
      </c>
      <c r="AC18" s="29" t="s">
        <v>68</v>
      </c>
      <c r="AD18" s="48">
        <v>65</v>
      </c>
      <c r="AE18" s="74"/>
      <c r="AF18" s="26"/>
      <c r="AG18" s="27" t="s">
        <v>173</v>
      </c>
      <c r="AH18" s="28"/>
      <c r="AI18" s="29" t="s">
        <v>174</v>
      </c>
      <c r="AJ18" s="29" t="s">
        <v>68</v>
      </c>
      <c r="AK18" s="48">
        <v>0</v>
      </c>
      <c r="AL18" s="74"/>
      <c r="AM18" s="26"/>
      <c r="AN18" s="27" t="s">
        <v>175</v>
      </c>
      <c r="AO18" s="28"/>
      <c r="AP18" s="29" t="s">
        <v>176</v>
      </c>
      <c r="AQ18" s="29" t="s">
        <v>68</v>
      </c>
      <c r="AR18" s="48">
        <v>1850</v>
      </c>
      <c r="AS18" s="74"/>
      <c r="AT18" s="26"/>
      <c r="AU18" s="27"/>
      <c r="AV18" s="28"/>
      <c r="AW18" s="29"/>
      <c r="AX18" s="29"/>
      <c r="AY18" s="48"/>
      <c r="AZ18" s="48"/>
    </row>
    <row r="19" spans="1:52" ht="26.1" customHeight="1">
      <c r="A19" s="23"/>
      <c r="B19" s="30" t="s">
        <v>65</v>
      </c>
      <c r="C19" s="31"/>
      <c r="D19" s="26"/>
      <c r="E19" s="27" t="s">
        <v>142</v>
      </c>
      <c r="F19" s="28"/>
      <c r="G19" s="29" t="s">
        <v>177</v>
      </c>
      <c r="H19" s="29" t="s">
        <v>68</v>
      </c>
      <c r="I19" s="48">
        <v>400</v>
      </c>
      <c r="J19" s="74"/>
      <c r="K19" s="26"/>
      <c r="L19" s="27" t="s">
        <v>178</v>
      </c>
      <c r="M19" s="28"/>
      <c r="N19" s="29" t="s">
        <v>179</v>
      </c>
      <c r="O19" s="29" t="s">
        <v>68</v>
      </c>
      <c r="P19" s="48">
        <v>20</v>
      </c>
      <c r="Q19" s="74"/>
      <c r="R19" s="26"/>
      <c r="S19" s="27" t="s">
        <v>180</v>
      </c>
      <c r="T19" s="28"/>
      <c r="U19" s="29" t="s">
        <v>181</v>
      </c>
      <c r="V19" s="29" t="s">
        <v>68</v>
      </c>
      <c r="W19" s="48">
        <v>400</v>
      </c>
      <c r="X19" s="74"/>
      <c r="Y19" s="26"/>
      <c r="Z19" s="27" t="s">
        <v>182</v>
      </c>
      <c r="AA19" s="28"/>
      <c r="AB19" s="29" t="s">
        <v>177</v>
      </c>
      <c r="AC19" s="29" t="s">
        <v>68</v>
      </c>
      <c r="AD19" s="48">
        <v>220</v>
      </c>
      <c r="AE19" s="74"/>
      <c r="AF19" s="26"/>
      <c r="AG19" s="27" t="s">
        <v>183</v>
      </c>
      <c r="AH19" s="28"/>
      <c r="AI19" s="29" t="s">
        <v>184</v>
      </c>
      <c r="AJ19" s="29" t="s">
        <v>68</v>
      </c>
      <c r="AK19" s="48">
        <v>0</v>
      </c>
      <c r="AL19" s="74"/>
      <c r="AM19" s="26"/>
      <c r="AN19" s="27" t="s">
        <v>185</v>
      </c>
      <c r="AO19" s="28"/>
      <c r="AP19" s="29" t="s">
        <v>186</v>
      </c>
      <c r="AQ19" s="29" t="s">
        <v>68</v>
      </c>
      <c r="AR19" s="48">
        <v>2750</v>
      </c>
      <c r="AS19" s="74"/>
      <c r="AT19" s="26"/>
      <c r="AU19" s="27"/>
      <c r="AV19" s="28"/>
      <c r="AW19" s="29"/>
      <c r="AX19" s="29"/>
      <c r="AY19" s="48"/>
      <c r="AZ19" s="48"/>
    </row>
    <row r="20" spans="1:52" ht="26.1" customHeight="1">
      <c r="A20" s="23"/>
      <c r="B20" s="30" t="s">
        <v>65</v>
      </c>
      <c r="C20" s="31"/>
      <c r="D20" s="26"/>
      <c r="E20" s="27" t="s">
        <v>187</v>
      </c>
      <c r="F20" s="28"/>
      <c r="G20" s="29" t="s">
        <v>188</v>
      </c>
      <c r="H20" s="29" t="s">
        <v>68</v>
      </c>
      <c r="I20" s="48">
        <v>510</v>
      </c>
      <c r="J20" s="74"/>
      <c r="K20" s="26"/>
      <c r="L20" s="27" t="s">
        <v>189</v>
      </c>
      <c r="M20" s="28"/>
      <c r="N20" s="29" t="s">
        <v>190</v>
      </c>
      <c r="O20" s="29" t="s">
        <v>68</v>
      </c>
      <c r="P20" s="48">
        <v>130</v>
      </c>
      <c r="Q20" s="74"/>
      <c r="R20" s="26"/>
      <c r="S20" s="27" t="s">
        <v>117</v>
      </c>
      <c r="T20" s="28"/>
      <c r="U20" s="29" t="s">
        <v>129</v>
      </c>
      <c r="V20" s="29" t="s">
        <v>68</v>
      </c>
      <c r="W20" s="48">
        <v>1350</v>
      </c>
      <c r="X20" s="74"/>
      <c r="Y20" s="26"/>
      <c r="Z20" s="27" t="s">
        <v>191</v>
      </c>
      <c r="AA20" s="28"/>
      <c r="AB20" s="29" t="s">
        <v>188</v>
      </c>
      <c r="AC20" s="29" t="s">
        <v>68</v>
      </c>
      <c r="AD20" s="48">
        <v>160</v>
      </c>
      <c r="AE20" s="74"/>
      <c r="AF20" s="26"/>
      <c r="AG20" s="27" t="s">
        <v>192</v>
      </c>
      <c r="AH20" s="28"/>
      <c r="AI20" s="29" t="s">
        <v>193</v>
      </c>
      <c r="AJ20" s="29" t="s">
        <v>68</v>
      </c>
      <c r="AK20" s="48">
        <v>0</v>
      </c>
      <c r="AL20" s="74"/>
      <c r="AM20" s="26"/>
      <c r="AN20" s="27" t="s">
        <v>194</v>
      </c>
      <c r="AO20" s="28"/>
      <c r="AP20" s="29" t="s">
        <v>195</v>
      </c>
      <c r="AQ20" s="29" t="s">
        <v>68</v>
      </c>
      <c r="AR20" s="48">
        <v>2600</v>
      </c>
      <c r="AS20" s="74"/>
      <c r="AT20" s="26"/>
      <c r="AU20" s="27"/>
      <c r="AV20" s="28"/>
      <c r="AW20" s="29"/>
      <c r="AX20" s="29"/>
      <c r="AY20" s="48"/>
      <c r="AZ20" s="48"/>
    </row>
    <row r="21" spans="1:52" ht="26.1" customHeight="1">
      <c r="A21" s="23"/>
      <c r="B21" s="30" t="s">
        <v>65</v>
      </c>
      <c r="C21" s="31"/>
      <c r="D21" s="26"/>
      <c r="E21" s="27" t="s">
        <v>160</v>
      </c>
      <c r="F21" s="28"/>
      <c r="G21" s="29" t="s">
        <v>196</v>
      </c>
      <c r="H21" s="29" t="s">
        <v>68</v>
      </c>
      <c r="I21" s="48">
        <v>360</v>
      </c>
      <c r="J21" s="74"/>
      <c r="K21" s="26"/>
      <c r="L21" s="27" t="s">
        <v>197</v>
      </c>
      <c r="M21" s="28"/>
      <c r="N21" s="29" t="s">
        <v>198</v>
      </c>
      <c r="O21" s="29" t="s">
        <v>68</v>
      </c>
      <c r="P21" s="48">
        <v>50</v>
      </c>
      <c r="Q21" s="74"/>
      <c r="R21" s="26"/>
      <c r="S21" s="27" t="s">
        <v>199</v>
      </c>
      <c r="T21" s="28"/>
      <c r="U21" s="29" t="s">
        <v>200</v>
      </c>
      <c r="V21" s="29" t="s">
        <v>68</v>
      </c>
      <c r="W21" s="48">
        <v>350</v>
      </c>
      <c r="X21" s="74"/>
      <c r="Y21" s="26"/>
      <c r="Z21" s="27" t="s">
        <v>201</v>
      </c>
      <c r="AA21" s="28"/>
      <c r="AB21" s="29" t="s">
        <v>196</v>
      </c>
      <c r="AC21" s="29" t="s">
        <v>68</v>
      </c>
      <c r="AD21" s="48">
        <v>170</v>
      </c>
      <c r="AE21" s="74"/>
      <c r="AF21" s="26"/>
      <c r="AG21" s="27"/>
      <c r="AH21" s="28"/>
      <c r="AI21" s="29"/>
      <c r="AJ21" s="29"/>
      <c r="AK21" s="48"/>
      <c r="AL21" s="48"/>
      <c r="AM21" s="26"/>
      <c r="AN21" s="27" t="s">
        <v>202</v>
      </c>
      <c r="AO21" s="28"/>
      <c r="AP21" s="29" t="s">
        <v>203</v>
      </c>
      <c r="AQ21" s="29" t="s">
        <v>68</v>
      </c>
      <c r="AR21" s="48">
        <v>3000</v>
      </c>
      <c r="AS21" s="74"/>
      <c r="AT21" s="26"/>
      <c r="AU21" s="27"/>
      <c r="AV21" s="28"/>
      <c r="AW21" s="29"/>
      <c r="AX21" s="29"/>
      <c r="AY21" s="48"/>
      <c r="AZ21" s="48"/>
    </row>
    <row r="22" spans="1:52" ht="26.1" customHeight="1">
      <c r="A22" s="23"/>
      <c r="B22" s="30" t="s">
        <v>65</v>
      </c>
      <c r="C22" s="31"/>
      <c r="D22" s="26"/>
      <c r="E22" s="27" t="s">
        <v>204</v>
      </c>
      <c r="F22" s="28"/>
      <c r="G22" s="29" t="s">
        <v>205</v>
      </c>
      <c r="H22" s="29" t="s">
        <v>68</v>
      </c>
      <c r="I22" s="48">
        <v>1070</v>
      </c>
      <c r="J22" s="74"/>
      <c r="K22" s="26"/>
      <c r="L22" s="27" t="s">
        <v>206</v>
      </c>
      <c r="M22" s="28"/>
      <c r="N22" s="29" t="s">
        <v>207</v>
      </c>
      <c r="O22" s="29" t="s">
        <v>68</v>
      </c>
      <c r="P22" s="48">
        <v>35</v>
      </c>
      <c r="Q22" s="74"/>
      <c r="R22" s="26"/>
      <c r="S22" s="27" t="s">
        <v>208</v>
      </c>
      <c r="T22" s="28"/>
      <c r="U22" s="29" t="s">
        <v>209</v>
      </c>
      <c r="V22" s="29" t="s">
        <v>68</v>
      </c>
      <c r="W22" s="48">
        <v>200</v>
      </c>
      <c r="X22" s="74"/>
      <c r="Y22" s="26"/>
      <c r="Z22" s="27" t="s">
        <v>210</v>
      </c>
      <c r="AA22" s="28"/>
      <c r="AB22" s="29" t="s">
        <v>211</v>
      </c>
      <c r="AC22" s="29" t="s">
        <v>68</v>
      </c>
      <c r="AD22" s="48">
        <v>110</v>
      </c>
      <c r="AE22" s="74"/>
      <c r="AF22" s="26"/>
      <c r="AG22" s="27"/>
      <c r="AH22" s="28"/>
      <c r="AI22" s="29"/>
      <c r="AJ22" s="29"/>
      <c r="AK22" s="48"/>
      <c r="AL22" s="48"/>
      <c r="AM22" s="26"/>
      <c r="AN22" s="27" t="s">
        <v>212</v>
      </c>
      <c r="AO22" s="28"/>
      <c r="AP22" s="29" t="s">
        <v>213</v>
      </c>
      <c r="AQ22" s="29" t="s">
        <v>68</v>
      </c>
      <c r="AR22" s="48">
        <v>2850</v>
      </c>
      <c r="AS22" s="74"/>
      <c r="AT22" s="26"/>
      <c r="AU22" s="27"/>
      <c r="AV22" s="28"/>
      <c r="AW22" s="29"/>
      <c r="AX22" s="29"/>
      <c r="AY22" s="48"/>
      <c r="AZ22" s="48"/>
    </row>
    <row r="23" spans="1:52" ht="26.1" customHeight="1">
      <c r="A23" s="23"/>
      <c r="B23" s="30" t="s">
        <v>65</v>
      </c>
      <c r="C23" s="31"/>
      <c r="D23" s="26"/>
      <c r="E23" s="27" t="s">
        <v>214</v>
      </c>
      <c r="F23" s="28"/>
      <c r="G23" s="29" t="s">
        <v>215</v>
      </c>
      <c r="H23" s="29" t="s">
        <v>68</v>
      </c>
      <c r="I23" s="48">
        <v>0</v>
      </c>
      <c r="J23" s="74"/>
      <c r="K23" s="26"/>
      <c r="L23" s="27" t="s">
        <v>216</v>
      </c>
      <c r="M23" s="28"/>
      <c r="N23" s="29" t="s">
        <v>217</v>
      </c>
      <c r="O23" s="29" t="s">
        <v>68</v>
      </c>
      <c r="P23" s="48">
        <v>25</v>
      </c>
      <c r="Q23" s="74"/>
      <c r="R23" s="26"/>
      <c r="S23" s="27" t="s">
        <v>218</v>
      </c>
      <c r="T23" s="28"/>
      <c r="U23" s="29" t="s">
        <v>219</v>
      </c>
      <c r="V23" s="29" t="s">
        <v>68</v>
      </c>
      <c r="W23" s="48">
        <v>250</v>
      </c>
      <c r="X23" s="74"/>
      <c r="Y23" s="26"/>
      <c r="Z23" s="27" t="s">
        <v>220</v>
      </c>
      <c r="AA23" s="28"/>
      <c r="AB23" s="29" t="s">
        <v>221</v>
      </c>
      <c r="AC23" s="29" t="s">
        <v>68</v>
      </c>
      <c r="AD23" s="48">
        <v>140</v>
      </c>
      <c r="AE23" s="74"/>
      <c r="AF23" s="26"/>
      <c r="AG23" s="27"/>
      <c r="AH23" s="28"/>
      <c r="AI23" s="29"/>
      <c r="AJ23" s="29"/>
      <c r="AK23" s="48"/>
      <c r="AL23" s="48"/>
      <c r="AM23" s="26"/>
      <c r="AN23" s="27" t="s">
        <v>222</v>
      </c>
      <c r="AO23" s="28"/>
      <c r="AP23" s="29" t="s">
        <v>223</v>
      </c>
      <c r="AQ23" s="29" t="s">
        <v>68</v>
      </c>
      <c r="AR23" s="48">
        <v>2600</v>
      </c>
      <c r="AS23" s="74"/>
      <c r="AT23" s="26"/>
      <c r="AU23" s="27"/>
      <c r="AV23" s="28"/>
      <c r="AW23" s="29"/>
      <c r="AX23" s="29"/>
      <c r="AY23" s="48"/>
      <c r="AZ23" s="48"/>
    </row>
    <row r="24" spans="1:52" ht="26.1" customHeight="1">
      <c r="A24" s="23"/>
      <c r="B24" s="24" t="s">
        <v>65</v>
      </c>
      <c r="C24" s="25"/>
      <c r="D24" s="26"/>
      <c r="E24" s="27" t="s">
        <v>112</v>
      </c>
      <c r="F24" s="28"/>
      <c r="G24" s="29" t="s">
        <v>224</v>
      </c>
      <c r="H24" s="29" t="s">
        <v>68</v>
      </c>
      <c r="I24" s="48">
        <v>300</v>
      </c>
      <c r="J24" s="74"/>
      <c r="K24" s="26"/>
      <c r="L24" s="27" t="s">
        <v>225</v>
      </c>
      <c r="M24" s="28"/>
      <c r="N24" s="29" t="s">
        <v>211</v>
      </c>
      <c r="O24" s="29" t="s">
        <v>68</v>
      </c>
      <c r="P24" s="48">
        <v>90</v>
      </c>
      <c r="Q24" s="74"/>
      <c r="R24" s="26"/>
      <c r="S24" s="27" t="s">
        <v>160</v>
      </c>
      <c r="T24" s="28"/>
      <c r="U24" s="29" t="s">
        <v>156</v>
      </c>
      <c r="V24" s="29" t="s">
        <v>68</v>
      </c>
      <c r="W24" s="48">
        <v>930</v>
      </c>
      <c r="X24" s="74"/>
      <c r="Y24" s="26"/>
      <c r="Z24" s="27" t="s">
        <v>226</v>
      </c>
      <c r="AA24" s="28"/>
      <c r="AB24" s="29" t="s">
        <v>205</v>
      </c>
      <c r="AC24" s="29" t="s">
        <v>68</v>
      </c>
      <c r="AD24" s="48">
        <v>180</v>
      </c>
      <c r="AE24" s="74"/>
      <c r="AF24" s="26"/>
      <c r="AG24" s="27"/>
      <c r="AH24" s="28"/>
      <c r="AI24" s="29"/>
      <c r="AJ24" s="29"/>
      <c r="AK24" s="48"/>
      <c r="AL24" s="48"/>
      <c r="AM24" s="26"/>
      <c r="AN24" s="27" t="s">
        <v>227</v>
      </c>
      <c r="AO24" s="28"/>
      <c r="AP24" s="29" t="s">
        <v>228</v>
      </c>
      <c r="AQ24" s="29" t="s">
        <v>68</v>
      </c>
      <c r="AR24" s="48">
        <v>1850</v>
      </c>
      <c r="AS24" s="74"/>
      <c r="AT24" s="26"/>
      <c r="AU24" s="27"/>
      <c r="AV24" s="28"/>
      <c r="AW24" s="29"/>
      <c r="AX24" s="29"/>
      <c r="AY24" s="48"/>
      <c r="AZ24" s="48"/>
    </row>
    <row r="25" spans="1:52" ht="26.1" customHeight="1">
      <c r="A25" s="23"/>
      <c r="B25" s="30" t="s">
        <v>65</v>
      </c>
      <c r="C25" s="31"/>
      <c r="D25" s="26"/>
      <c r="E25" s="27" t="s">
        <v>229</v>
      </c>
      <c r="F25" s="28"/>
      <c r="G25" s="29" t="s">
        <v>170</v>
      </c>
      <c r="H25" s="29" t="s">
        <v>68</v>
      </c>
      <c r="I25" s="48">
        <v>200</v>
      </c>
      <c r="J25" s="74"/>
      <c r="K25" s="26"/>
      <c r="L25" s="27" t="s">
        <v>230</v>
      </c>
      <c r="M25" s="28"/>
      <c r="N25" s="29" t="s">
        <v>221</v>
      </c>
      <c r="O25" s="29" t="s">
        <v>68</v>
      </c>
      <c r="P25" s="48">
        <v>50</v>
      </c>
      <c r="Q25" s="74"/>
      <c r="R25" s="26"/>
      <c r="S25" s="27" t="s">
        <v>231</v>
      </c>
      <c r="T25" s="28"/>
      <c r="U25" s="29" t="s">
        <v>166</v>
      </c>
      <c r="V25" s="29" t="s">
        <v>68</v>
      </c>
      <c r="W25" s="48">
        <v>150</v>
      </c>
      <c r="X25" s="74"/>
      <c r="Y25" s="26"/>
      <c r="Z25" s="27" t="s">
        <v>232</v>
      </c>
      <c r="AA25" s="28"/>
      <c r="AB25" s="29" t="s">
        <v>215</v>
      </c>
      <c r="AC25" s="29" t="s">
        <v>68</v>
      </c>
      <c r="AD25" s="48">
        <v>0</v>
      </c>
      <c r="AE25" s="74"/>
      <c r="AF25" s="26"/>
      <c r="AG25" s="27"/>
      <c r="AH25" s="28"/>
      <c r="AI25" s="29"/>
      <c r="AJ25" s="29"/>
      <c r="AK25" s="48"/>
      <c r="AL25" s="48"/>
      <c r="AM25" s="26"/>
      <c r="AN25" s="27" t="s">
        <v>89</v>
      </c>
      <c r="AO25" s="28"/>
      <c r="AP25" s="29" t="s">
        <v>233</v>
      </c>
      <c r="AQ25" s="29" t="s">
        <v>68</v>
      </c>
      <c r="AR25" s="48">
        <v>2950</v>
      </c>
      <c r="AS25" s="74"/>
      <c r="AT25" s="26"/>
      <c r="AU25" s="27"/>
      <c r="AV25" s="28"/>
      <c r="AW25" s="29"/>
      <c r="AX25" s="29"/>
      <c r="AY25" s="48"/>
      <c r="AZ25" s="48"/>
    </row>
    <row r="26" spans="1:52" ht="26.1" customHeight="1">
      <c r="A26" s="32"/>
      <c r="B26" s="30" t="s">
        <v>65</v>
      </c>
      <c r="C26" s="31"/>
      <c r="D26" s="26"/>
      <c r="E26" s="27" t="s">
        <v>210</v>
      </c>
      <c r="F26" s="28"/>
      <c r="G26" s="29" t="s">
        <v>211</v>
      </c>
      <c r="H26" s="29" t="s">
        <v>68</v>
      </c>
      <c r="I26" s="48">
        <v>200</v>
      </c>
      <c r="J26" s="74"/>
      <c r="K26" s="26"/>
      <c r="L26" s="27"/>
      <c r="M26" s="28"/>
      <c r="N26" s="29"/>
      <c r="O26" s="29"/>
      <c r="P26" s="48"/>
      <c r="Q26" s="48"/>
      <c r="R26" s="26"/>
      <c r="S26" s="27" t="s">
        <v>234</v>
      </c>
      <c r="T26" s="28"/>
      <c r="U26" s="29" t="s">
        <v>235</v>
      </c>
      <c r="V26" s="29" t="s">
        <v>68</v>
      </c>
      <c r="W26" s="48">
        <v>70</v>
      </c>
      <c r="X26" s="74"/>
      <c r="Y26" s="26"/>
      <c r="Z26" s="27" t="s">
        <v>236</v>
      </c>
      <c r="AA26" s="28"/>
      <c r="AB26" s="29" t="s">
        <v>224</v>
      </c>
      <c r="AC26" s="29" t="s">
        <v>68</v>
      </c>
      <c r="AD26" s="48">
        <v>150</v>
      </c>
      <c r="AE26" s="74"/>
      <c r="AF26" s="26"/>
      <c r="AG26" s="27"/>
      <c r="AH26" s="28"/>
      <c r="AI26" s="29"/>
      <c r="AJ26" s="29"/>
      <c r="AK26" s="48"/>
      <c r="AL26" s="48"/>
      <c r="AM26" s="26"/>
      <c r="AN26" s="27" t="s">
        <v>101</v>
      </c>
      <c r="AO26" s="28"/>
      <c r="AP26" s="29" t="s">
        <v>237</v>
      </c>
      <c r="AQ26" s="29" t="s">
        <v>68</v>
      </c>
      <c r="AR26" s="48">
        <v>1850</v>
      </c>
      <c r="AS26" s="74"/>
      <c r="AT26" s="26"/>
      <c r="AU26" s="27"/>
      <c r="AV26" s="28"/>
      <c r="AW26" s="29"/>
      <c r="AX26" s="29"/>
      <c r="AY26" s="48"/>
      <c r="AZ26" s="48"/>
    </row>
    <row r="27" spans="1:52" ht="26.1" customHeight="1">
      <c r="A27" s="23"/>
      <c r="B27" s="30" t="s">
        <v>65</v>
      </c>
      <c r="C27" s="31"/>
      <c r="D27" s="26"/>
      <c r="E27" s="27" t="s">
        <v>238</v>
      </c>
      <c r="F27" s="28"/>
      <c r="G27" s="29" t="s">
        <v>221</v>
      </c>
      <c r="H27" s="29" t="s">
        <v>68</v>
      </c>
      <c r="I27" s="48">
        <v>350</v>
      </c>
      <c r="J27" s="74"/>
      <c r="K27" s="26"/>
      <c r="L27" s="27"/>
      <c r="M27" s="28"/>
      <c r="N27" s="29"/>
      <c r="O27" s="29"/>
      <c r="P27" s="48"/>
      <c r="Q27" s="48"/>
      <c r="R27" s="26"/>
      <c r="S27" s="27" t="s">
        <v>239</v>
      </c>
      <c r="T27" s="28"/>
      <c r="U27" s="29" t="s">
        <v>174</v>
      </c>
      <c r="V27" s="29" t="s">
        <v>68</v>
      </c>
      <c r="W27" s="48">
        <v>280</v>
      </c>
      <c r="X27" s="74"/>
      <c r="Y27" s="26"/>
      <c r="Z27" s="27" t="s">
        <v>240</v>
      </c>
      <c r="AA27" s="28"/>
      <c r="AB27" s="29" t="s">
        <v>241</v>
      </c>
      <c r="AC27" s="29" t="s">
        <v>68</v>
      </c>
      <c r="AD27" s="48">
        <v>15</v>
      </c>
      <c r="AE27" s="74"/>
      <c r="AF27" s="26"/>
      <c r="AG27" s="27"/>
      <c r="AH27" s="28"/>
      <c r="AI27" s="29"/>
      <c r="AJ27" s="29"/>
      <c r="AK27" s="48"/>
      <c r="AL27" s="48"/>
      <c r="AM27" s="26"/>
      <c r="AN27" s="27" t="s">
        <v>242</v>
      </c>
      <c r="AO27" s="28"/>
      <c r="AP27" s="29" t="s">
        <v>179</v>
      </c>
      <c r="AQ27" s="29" t="s">
        <v>68</v>
      </c>
      <c r="AR27" s="48">
        <v>1300</v>
      </c>
      <c r="AS27" s="74"/>
      <c r="AT27" s="26"/>
      <c r="AU27" s="27"/>
      <c r="AV27" s="28"/>
      <c r="AW27" s="29"/>
      <c r="AX27" s="29"/>
      <c r="AY27" s="48"/>
      <c r="AZ27" s="48"/>
    </row>
    <row r="28" spans="1:52" ht="26.1" customHeight="1">
      <c r="A28" s="32"/>
      <c r="B28" s="30" t="s">
        <v>65</v>
      </c>
      <c r="C28" s="31"/>
      <c r="D28" s="26"/>
      <c r="E28" s="27" t="s">
        <v>240</v>
      </c>
      <c r="F28" s="28"/>
      <c r="G28" s="29" t="s">
        <v>241</v>
      </c>
      <c r="H28" s="29" t="s">
        <v>68</v>
      </c>
      <c r="I28" s="48">
        <v>35</v>
      </c>
      <c r="J28" s="74"/>
      <c r="K28" s="26"/>
      <c r="L28" s="27"/>
      <c r="M28" s="28"/>
      <c r="N28" s="29"/>
      <c r="O28" s="29"/>
      <c r="P28" s="48"/>
      <c r="Q28" s="48"/>
      <c r="R28" s="26"/>
      <c r="S28" s="27" t="s">
        <v>243</v>
      </c>
      <c r="T28" s="28"/>
      <c r="U28" s="29" t="s">
        <v>184</v>
      </c>
      <c r="V28" s="29" t="s">
        <v>68</v>
      </c>
      <c r="W28" s="48">
        <v>400</v>
      </c>
      <c r="X28" s="74"/>
      <c r="Y28" s="26"/>
      <c r="Z28" s="27"/>
      <c r="AA28" s="28"/>
      <c r="AB28" s="29"/>
      <c r="AC28" s="29"/>
      <c r="AD28" s="48"/>
      <c r="AE28" s="48"/>
      <c r="AF28" s="26"/>
      <c r="AG28" s="27"/>
      <c r="AH28" s="28"/>
      <c r="AI28" s="29"/>
      <c r="AJ28" s="29"/>
      <c r="AK28" s="48"/>
      <c r="AL28" s="48"/>
      <c r="AM28" s="26"/>
      <c r="AN28" s="27" t="s">
        <v>244</v>
      </c>
      <c r="AO28" s="28"/>
      <c r="AP28" s="29" t="s">
        <v>207</v>
      </c>
      <c r="AQ28" s="29" t="s">
        <v>68</v>
      </c>
      <c r="AR28" s="48">
        <v>2150</v>
      </c>
      <c r="AS28" s="74"/>
      <c r="AT28" s="26"/>
      <c r="AU28" s="27"/>
      <c r="AV28" s="28"/>
      <c r="AW28" s="29"/>
      <c r="AX28" s="29"/>
      <c r="AY28" s="48"/>
      <c r="AZ28" s="48"/>
    </row>
    <row r="29" spans="1:52" ht="26.1" customHeight="1">
      <c r="A29" s="23"/>
      <c r="B29" s="30" t="s">
        <v>65</v>
      </c>
      <c r="C29" s="31"/>
      <c r="D29" s="26"/>
      <c r="E29" s="27"/>
      <c r="F29" s="28"/>
      <c r="G29" s="29"/>
      <c r="H29" s="29"/>
      <c r="I29" s="48"/>
      <c r="J29" s="48"/>
      <c r="K29" s="26"/>
      <c r="L29" s="27"/>
      <c r="M29" s="28"/>
      <c r="N29" s="29"/>
      <c r="O29" s="29"/>
      <c r="P29" s="48"/>
      <c r="Q29" s="48"/>
      <c r="R29" s="26"/>
      <c r="S29" s="27" t="s">
        <v>204</v>
      </c>
      <c r="T29" s="28"/>
      <c r="U29" s="29" t="s">
        <v>193</v>
      </c>
      <c r="V29" s="29" t="s">
        <v>68</v>
      </c>
      <c r="W29" s="48">
        <v>650</v>
      </c>
      <c r="X29" s="74"/>
      <c r="Y29" s="26"/>
      <c r="Z29" s="27"/>
      <c r="AA29" s="28"/>
      <c r="AB29" s="29"/>
      <c r="AC29" s="29"/>
      <c r="AD29" s="48"/>
      <c r="AE29" s="48"/>
      <c r="AF29" s="26"/>
      <c r="AG29" s="27"/>
      <c r="AH29" s="28"/>
      <c r="AI29" s="29"/>
      <c r="AJ29" s="29"/>
      <c r="AK29" s="48"/>
      <c r="AL29" s="48"/>
      <c r="AM29" s="26"/>
      <c r="AN29" s="27" t="s">
        <v>245</v>
      </c>
      <c r="AO29" s="28"/>
      <c r="AP29" s="29" t="s">
        <v>217</v>
      </c>
      <c r="AQ29" s="29" t="s">
        <v>68</v>
      </c>
      <c r="AR29" s="48">
        <v>2000</v>
      </c>
      <c r="AS29" s="74"/>
      <c r="AT29" s="26"/>
      <c r="AU29" s="27"/>
      <c r="AV29" s="28"/>
      <c r="AW29" s="29"/>
      <c r="AX29" s="29"/>
      <c r="AY29" s="48"/>
      <c r="AZ29" s="48"/>
    </row>
    <row r="30" spans="1:52" ht="26.1" customHeight="1">
      <c r="A30" s="23"/>
      <c r="B30" s="30" t="s">
        <v>65</v>
      </c>
      <c r="C30" s="31"/>
      <c r="D30" s="26"/>
      <c r="E30" s="27"/>
      <c r="F30" s="28"/>
      <c r="G30" s="29"/>
      <c r="H30" s="29"/>
      <c r="I30" s="48"/>
      <c r="J30" s="48"/>
      <c r="K30" s="26"/>
      <c r="L30" s="27"/>
      <c r="M30" s="28"/>
      <c r="N30" s="29"/>
      <c r="O30" s="29"/>
      <c r="P30" s="48"/>
      <c r="Q30" s="48"/>
      <c r="R30" s="26"/>
      <c r="S30" s="27"/>
      <c r="T30" s="28"/>
      <c r="U30" s="29"/>
      <c r="V30" s="29"/>
      <c r="W30" s="48"/>
      <c r="X30" s="48"/>
      <c r="Y30" s="26"/>
      <c r="Z30" s="27"/>
      <c r="AA30" s="28"/>
      <c r="AB30" s="29"/>
      <c r="AC30" s="29"/>
      <c r="AD30" s="48"/>
      <c r="AE30" s="48"/>
      <c r="AF30" s="26"/>
      <c r="AG30" s="27"/>
      <c r="AH30" s="28"/>
      <c r="AI30" s="29"/>
      <c r="AJ30" s="29"/>
      <c r="AK30" s="48"/>
      <c r="AL30" s="48"/>
      <c r="AM30" s="26"/>
      <c r="AN30" s="27" t="s">
        <v>246</v>
      </c>
      <c r="AO30" s="28"/>
      <c r="AP30" s="29" t="s">
        <v>247</v>
      </c>
      <c r="AQ30" s="29" t="s">
        <v>68</v>
      </c>
      <c r="AR30" s="48">
        <v>2350</v>
      </c>
      <c r="AS30" s="74"/>
      <c r="AT30" s="26"/>
      <c r="AU30" s="27"/>
      <c r="AV30" s="28"/>
      <c r="AW30" s="29"/>
      <c r="AX30" s="29"/>
      <c r="AY30" s="48"/>
      <c r="AZ30" s="48"/>
    </row>
    <row r="31" spans="1:52" ht="26.1" customHeight="1">
      <c r="A31" s="23"/>
      <c r="B31" s="30" t="s">
        <v>65</v>
      </c>
      <c r="C31" s="31"/>
      <c r="D31" s="26"/>
      <c r="E31" s="27"/>
      <c r="F31" s="28"/>
      <c r="G31" s="29"/>
      <c r="H31" s="29"/>
      <c r="I31" s="48"/>
      <c r="J31" s="48"/>
      <c r="K31" s="26"/>
      <c r="L31" s="27"/>
      <c r="M31" s="28"/>
      <c r="N31" s="29"/>
      <c r="O31" s="29"/>
      <c r="P31" s="48"/>
      <c r="Q31" s="48"/>
      <c r="R31" s="26"/>
      <c r="S31" s="27"/>
      <c r="T31" s="28"/>
      <c r="U31" s="29"/>
      <c r="V31" s="29"/>
      <c r="W31" s="48"/>
      <c r="X31" s="48"/>
      <c r="Y31" s="26"/>
      <c r="Z31" s="27"/>
      <c r="AA31" s="28"/>
      <c r="AB31" s="29"/>
      <c r="AC31" s="29"/>
      <c r="AD31" s="48"/>
      <c r="AE31" s="48"/>
      <c r="AF31" s="26"/>
      <c r="AG31" s="27"/>
      <c r="AH31" s="28"/>
      <c r="AI31" s="29"/>
      <c r="AJ31" s="29"/>
      <c r="AK31" s="48"/>
      <c r="AL31" s="48"/>
      <c r="AM31" s="26"/>
      <c r="AN31" s="27" t="s">
        <v>248</v>
      </c>
      <c r="AO31" s="28"/>
      <c r="AP31" s="29" t="s">
        <v>249</v>
      </c>
      <c r="AQ31" s="29" t="s">
        <v>68</v>
      </c>
      <c r="AR31" s="48">
        <v>3200</v>
      </c>
      <c r="AS31" s="74"/>
      <c r="AT31" s="26"/>
      <c r="AU31" s="27"/>
      <c r="AV31" s="28"/>
      <c r="AW31" s="29"/>
      <c r="AX31" s="29"/>
      <c r="AY31" s="48"/>
      <c r="AZ31" s="48"/>
    </row>
    <row r="32" spans="1:52" ht="26.1" customHeight="1">
      <c r="A32" s="23"/>
      <c r="B32" s="30" t="s">
        <v>65</v>
      </c>
      <c r="C32" s="31"/>
      <c r="D32" s="26"/>
      <c r="E32" s="27"/>
      <c r="F32" s="28"/>
      <c r="G32" s="29"/>
      <c r="H32" s="29"/>
      <c r="I32" s="48"/>
      <c r="J32" s="48"/>
      <c r="K32" s="26"/>
      <c r="L32" s="27"/>
      <c r="M32" s="28"/>
      <c r="N32" s="29"/>
      <c r="O32" s="29"/>
      <c r="P32" s="48"/>
      <c r="Q32" s="48"/>
      <c r="R32" s="26"/>
      <c r="S32" s="27"/>
      <c r="T32" s="28"/>
      <c r="U32" s="29"/>
      <c r="V32" s="29"/>
      <c r="W32" s="48"/>
      <c r="X32" s="48"/>
      <c r="Y32" s="26"/>
      <c r="Z32" s="27"/>
      <c r="AA32" s="28"/>
      <c r="AB32" s="29"/>
      <c r="AC32" s="29"/>
      <c r="AD32" s="48"/>
      <c r="AE32" s="48"/>
      <c r="AF32" s="26"/>
      <c r="AG32" s="27"/>
      <c r="AH32" s="28"/>
      <c r="AI32" s="29"/>
      <c r="AJ32" s="29"/>
      <c r="AK32" s="48"/>
      <c r="AL32" s="48"/>
      <c r="AM32" s="26"/>
      <c r="AN32" s="27" t="s">
        <v>250</v>
      </c>
      <c r="AO32" s="28"/>
      <c r="AP32" s="29" t="s">
        <v>190</v>
      </c>
      <c r="AQ32" s="29" t="s">
        <v>68</v>
      </c>
      <c r="AR32" s="48">
        <v>2000</v>
      </c>
      <c r="AS32" s="74"/>
      <c r="AT32" s="26"/>
      <c r="AU32" s="27"/>
      <c r="AV32" s="28"/>
      <c r="AW32" s="29"/>
      <c r="AX32" s="29"/>
      <c r="AY32" s="48"/>
      <c r="AZ32" s="48"/>
    </row>
    <row r="33" spans="1:54" ht="26.1" customHeight="1">
      <c r="A33" s="23"/>
      <c r="B33" s="30" t="s">
        <v>65</v>
      </c>
      <c r="C33" s="31"/>
      <c r="D33" s="26"/>
      <c r="E33" s="27"/>
      <c r="F33" s="28"/>
      <c r="G33" s="29"/>
      <c r="H33" s="29"/>
      <c r="I33" s="48"/>
      <c r="J33" s="48"/>
      <c r="K33" s="26"/>
      <c r="L33" s="27"/>
      <c r="M33" s="28"/>
      <c r="N33" s="29"/>
      <c r="O33" s="29"/>
      <c r="P33" s="48"/>
      <c r="Q33" s="48"/>
      <c r="R33" s="26"/>
      <c r="S33" s="27"/>
      <c r="T33" s="28"/>
      <c r="U33" s="29"/>
      <c r="V33" s="29"/>
      <c r="W33" s="48"/>
      <c r="X33" s="48"/>
      <c r="Y33" s="26"/>
      <c r="Z33" s="27"/>
      <c r="AA33" s="28"/>
      <c r="AB33" s="29"/>
      <c r="AC33" s="29"/>
      <c r="AD33" s="48"/>
      <c r="AE33" s="48"/>
      <c r="AF33" s="26"/>
      <c r="AG33" s="27"/>
      <c r="AH33" s="28"/>
      <c r="AI33" s="29"/>
      <c r="AJ33" s="29"/>
      <c r="AK33" s="48"/>
      <c r="AL33" s="48"/>
      <c r="AM33" s="26"/>
      <c r="AN33" s="27" t="s">
        <v>251</v>
      </c>
      <c r="AO33" s="28"/>
      <c r="AP33" s="29" t="s">
        <v>252</v>
      </c>
      <c r="AQ33" s="29" t="s">
        <v>68</v>
      </c>
      <c r="AR33" s="48">
        <v>2450</v>
      </c>
      <c r="AS33" s="74"/>
      <c r="AT33" s="26"/>
      <c r="AU33" s="27"/>
      <c r="AV33" s="28"/>
      <c r="AW33" s="29"/>
      <c r="AX33" s="29"/>
      <c r="AY33" s="48"/>
      <c r="AZ33" s="48"/>
    </row>
    <row r="34" spans="1:54" ht="26.1" customHeight="1">
      <c r="A34" s="23"/>
      <c r="B34" s="30" t="s">
        <v>65</v>
      </c>
      <c r="C34" s="31"/>
      <c r="D34" s="26"/>
      <c r="E34" s="27"/>
      <c r="F34" s="28"/>
      <c r="G34" s="29"/>
      <c r="H34" s="29"/>
      <c r="I34" s="48"/>
      <c r="J34" s="48"/>
      <c r="K34" s="26"/>
      <c r="L34" s="27"/>
      <c r="M34" s="28"/>
      <c r="N34" s="29"/>
      <c r="O34" s="29"/>
      <c r="P34" s="48"/>
      <c r="Q34" s="48"/>
      <c r="R34" s="26"/>
      <c r="S34" s="27"/>
      <c r="T34" s="28"/>
      <c r="U34" s="29"/>
      <c r="V34" s="29"/>
      <c r="W34" s="48"/>
      <c r="X34" s="48"/>
      <c r="Y34" s="26"/>
      <c r="Z34" s="27"/>
      <c r="AA34" s="28"/>
      <c r="AB34" s="29"/>
      <c r="AC34" s="29"/>
      <c r="AD34" s="48"/>
      <c r="AE34" s="48"/>
      <c r="AF34" s="26"/>
      <c r="AG34" s="27"/>
      <c r="AH34" s="28"/>
      <c r="AI34" s="29"/>
      <c r="AJ34" s="29"/>
      <c r="AK34" s="48"/>
      <c r="AL34" s="48"/>
      <c r="AM34" s="26"/>
      <c r="AN34" s="27" t="s">
        <v>253</v>
      </c>
      <c r="AO34" s="28"/>
      <c r="AP34" s="29" t="s">
        <v>198</v>
      </c>
      <c r="AQ34" s="29" t="s">
        <v>68</v>
      </c>
      <c r="AR34" s="48">
        <v>2050</v>
      </c>
      <c r="AS34" s="74"/>
      <c r="AT34" s="26"/>
      <c r="AU34" s="27"/>
      <c r="AV34" s="28"/>
      <c r="AW34" s="29"/>
      <c r="AX34" s="29"/>
      <c r="AY34" s="48"/>
      <c r="AZ34" s="48"/>
    </row>
    <row r="35" spans="1:54" ht="26.1" customHeight="1">
      <c r="A35" s="23"/>
      <c r="B35" s="30" t="s">
        <v>65</v>
      </c>
      <c r="C35" s="31"/>
      <c r="D35" s="26"/>
      <c r="E35" s="27"/>
      <c r="F35" s="28"/>
      <c r="G35" s="29"/>
      <c r="H35" s="29"/>
      <c r="I35" s="48"/>
      <c r="J35" s="48"/>
      <c r="K35" s="26"/>
      <c r="L35" s="27"/>
      <c r="M35" s="28"/>
      <c r="N35" s="29"/>
      <c r="O35" s="29"/>
      <c r="P35" s="48"/>
      <c r="Q35" s="48"/>
      <c r="R35" s="26"/>
      <c r="S35" s="27"/>
      <c r="T35" s="28"/>
      <c r="U35" s="29"/>
      <c r="V35" s="29"/>
      <c r="W35" s="48"/>
      <c r="X35" s="48"/>
      <c r="Y35" s="26"/>
      <c r="Z35" s="27"/>
      <c r="AA35" s="28"/>
      <c r="AB35" s="29"/>
      <c r="AC35" s="29"/>
      <c r="AD35" s="48"/>
      <c r="AE35" s="48"/>
      <c r="AF35" s="26"/>
      <c r="AG35" s="27"/>
      <c r="AH35" s="28"/>
      <c r="AI35" s="29"/>
      <c r="AJ35" s="29"/>
      <c r="AK35" s="48"/>
      <c r="AL35" s="48"/>
      <c r="AM35" s="26"/>
      <c r="AN35" s="27" t="s">
        <v>254</v>
      </c>
      <c r="AO35" s="28"/>
      <c r="AP35" s="29" t="s">
        <v>255</v>
      </c>
      <c r="AQ35" s="29" t="s">
        <v>68</v>
      </c>
      <c r="AR35" s="48">
        <v>2750</v>
      </c>
      <c r="AS35" s="74"/>
      <c r="AT35" s="26"/>
      <c r="AU35" s="27"/>
      <c r="AV35" s="28"/>
      <c r="AW35" s="29"/>
      <c r="AX35" s="29"/>
      <c r="AY35" s="48"/>
      <c r="AZ35" s="48"/>
    </row>
    <row r="36" spans="1:54" ht="26.1" customHeight="1">
      <c r="A36" s="23"/>
      <c r="B36" s="30" t="s">
        <v>65</v>
      </c>
      <c r="C36" s="31"/>
      <c r="D36" s="26"/>
      <c r="E36" s="27"/>
      <c r="F36" s="28"/>
      <c r="G36" s="29"/>
      <c r="H36" s="29"/>
      <c r="I36" s="48"/>
      <c r="J36" s="48"/>
      <c r="K36" s="26"/>
      <c r="L36" s="27"/>
      <c r="M36" s="28"/>
      <c r="N36" s="29"/>
      <c r="O36" s="29"/>
      <c r="P36" s="48"/>
      <c r="Q36" s="48"/>
      <c r="R36" s="26"/>
      <c r="S36" s="27"/>
      <c r="T36" s="28"/>
      <c r="U36" s="29"/>
      <c r="V36" s="29"/>
      <c r="W36" s="48"/>
      <c r="X36" s="48"/>
      <c r="Y36" s="26"/>
      <c r="Z36" s="27"/>
      <c r="AA36" s="28"/>
      <c r="AB36" s="29"/>
      <c r="AC36" s="29"/>
      <c r="AD36" s="48"/>
      <c r="AE36" s="48"/>
      <c r="AF36" s="26"/>
      <c r="AG36" s="27"/>
      <c r="AH36" s="28"/>
      <c r="AI36" s="29"/>
      <c r="AJ36" s="29"/>
      <c r="AK36" s="48"/>
      <c r="AL36" s="48"/>
      <c r="AM36" s="26"/>
      <c r="AN36" s="27" t="s">
        <v>151</v>
      </c>
      <c r="AO36" s="28"/>
      <c r="AP36" s="29" t="s">
        <v>256</v>
      </c>
      <c r="AQ36" s="29" t="s">
        <v>68</v>
      </c>
      <c r="AR36" s="48">
        <v>2650</v>
      </c>
      <c r="AS36" s="74"/>
      <c r="AT36" s="26"/>
      <c r="AU36" s="27"/>
      <c r="AV36" s="28"/>
      <c r="AW36" s="29"/>
      <c r="AX36" s="29"/>
      <c r="AY36" s="48"/>
      <c r="AZ36" s="48"/>
    </row>
    <row r="37" spans="1:54" ht="26.1" customHeight="1">
      <c r="A37" s="23"/>
      <c r="B37" s="30" t="s">
        <v>65</v>
      </c>
      <c r="C37" s="31"/>
      <c r="D37" s="26"/>
      <c r="E37" s="27"/>
      <c r="F37" s="28"/>
      <c r="G37" s="29"/>
      <c r="H37" s="29"/>
      <c r="I37" s="48"/>
      <c r="J37" s="48"/>
      <c r="K37" s="26"/>
      <c r="L37" s="27"/>
      <c r="M37" s="28"/>
      <c r="N37" s="29"/>
      <c r="O37" s="29"/>
      <c r="P37" s="48"/>
      <c r="Q37" s="48"/>
      <c r="R37" s="26"/>
      <c r="S37" s="27"/>
      <c r="T37" s="28"/>
      <c r="U37" s="29"/>
      <c r="V37" s="29"/>
      <c r="W37" s="48"/>
      <c r="X37" s="48"/>
      <c r="Y37" s="26"/>
      <c r="Z37" s="27"/>
      <c r="AA37" s="28"/>
      <c r="AB37" s="29"/>
      <c r="AC37" s="29"/>
      <c r="AD37" s="48"/>
      <c r="AE37" s="48"/>
      <c r="AF37" s="26"/>
      <c r="AG37" s="27"/>
      <c r="AH37" s="28"/>
      <c r="AI37" s="29"/>
      <c r="AJ37" s="29"/>
      <c r="AK37" s="48"/>
      <c r="AL37" s="48"/>
      <c r="AM37" s="26"/>
      <c r="AN37" s="27" t="s">
        <v>257</v>
      </c>
      <c r="AO37" s="28"/>
      <c r="AP37" s="29" t="s">
        <v>170</v>
      </c>
      <c r="AQ37" s="29" t="s">
        <v>68</v>
      </c>
      <c r="AR37" s="48">
        <v>1600</v>
      </c>
      <c r="AS37" s="74"/>
      <c r="AT37" s="26"/>
      <c r="AU37" s="27"/>
      <c r="AV37" s="28"/>
      <c r="AW37" s="29"/>
      <c r="AX37" s="29"/>
      <c r="AY37" s="48"/>
      <c r="AZ37" s="48"/>
    </row>
    <row r="38" spans="1:54" ht="26.1" customHeight="1">
      <c r="A38" s="23"/>
      <c r="B38" s="30" t="s">
        <v>65</v>
      </c>
      <c r="C38" s="31"/>
      <c r="D38" s="26"/>
      <c r="E38" s="27"/>
      <c r="F38" s="28"/>
      <c r="G38" s="29"/>
      <c r="H38" s="29"/>
      <c r="I38" s="48"/>
      <c r="J38" s="48"/>
      <c r="K38" s="26"/>
      <c r="L38" s="27"/>
      <c r="M38" s="28"/>
      <c r="N38" s="29"/>
      <c r="O38" s="29"/>
      <c r="P38" s="48"/>
      <c r="Q38" s="48"/>
      <c r="R38" s="26"/>
      <c r="S38" s="27"/>
      <c r="T38" s="28"/>
      <c r="U38" s="29"/>
      <c r="V38" s="29"/>
      <c r="W38" s="48"/>
      <c r="X38" s="48"/>
      <c r="Y38" s="26"/>
      <c r="Z38" s="27"/>
      <c r="AA38" s="28"/>
      <c r="AB38" s="29"/>
      <c r="AC38" s="29"/>
      <c r="AD38" s="48"/>
      <c r="AE38" s="48"/>
      <c r="AF38" s="26"/>
      <c r="AG38" s="27"/>
      <c r="AH38" s="28"/>
      <c r="AI38" s="29"/>
      <c r="AJ38" s="29"/>
      <c r="AK38" s="48"/>
      <c r="AL38" s="48"/>
      <c r="AM38" s="26"/>
      <c r="AN38" s="27" t="s">
        <v>239</v>
      </c>
      <c r="AO38" s="28"/>
      <c r="AP38" s="29" t="s">
        <v>211</v>
      </c>
      <c r="AQ38" s="29" t="s">
        <v>68</v>
      </c>
      <c r="AR38" s="48">
        <v>1700</v>
      </c>
      <c r="AS38" s="74"/>
      <c r="AT38" s="26"/>
      <c r="AU38" s="27"/>
      <c r="AV38" s="28"/>
      <c r="AW38" s="29"/>
      <c r="AX38" s="29"/>
      <c r="AY38" s="48"/>
      <c r="AZ38" s="48"/>
    </row>
    <row r="39" spans="1:54" ht="26.1" customHeight="1">
      <c r="A39" s="23"/>
      <c r="B39" s="30" t="s">
        <v>65</v>
      </c>
      <c r="C39" s="31"/>
      <c r="D39" s="26"/>
      <c r="E39" s="27"/>
      <c r="F39" s="28"/>
      <c r="G39" s="29"/>
      <c r="H39" s="29"/>
      <c r="I39" s="48"/>
      <c r="J39" s="48"/>
      <c r="K39" s="26"/>
      <c r="L39" s="27"/>
      <c r="M39" s="28"/>
      <c r="N39" s="29"/>
      <c r="O39" s="29"/>
      <c r="P39" s="48"/>
      <c r="Q39" s="48"/>
      <c r="R39" s="26"/>
      <c r="S39" s="27"/>
      <c r="T39" s="28"/>
      <c r="U39" s="29"/>
      <c r="V39" s="29"/>
      <c r="W39" s="48"/>
      <c r="X39" s="48"/>
      <c r="Y39" s="26"/>
      <c r="Z39" s="27"/>
      <c r="AA39" s="28"/>
      <c r="AB39" s="29"/>
      <c r="AC39" s="29"/>
      <c r="AD39" s="48"/>
      <c r="AE39" s="48"/>
      <c r="AF39" s="26"/>
      <c r="AG39" s="27"/>
      <c r="AH39" s="28"/>
      <c r="AI39" s="29"/>
      <c r="AJ39" s="29"/>
      <c r="AK39" s="48"/>
      <c r="AL39" s="48"/>
      <c r="AM39" s="26"/>
      <c r="AN39" s="27" t="s">
        <v>243</v>
      </c>
      <c r="AO39" s="28"/>
      <c r="AP39" s="29" t="s">
        <v>221</v>
      </c>
      <c r="AQ39" s="29" t="s">
        <v>68</v>
      </c>
      <c r="AR39" s="48">
        <v>2900</v>
      </c>
      <c r="AS39" s="74"/>
      <c r="AT39" s="26"/>
      <c r="AU39" s="27"/>
      <c r="AV39" s="28"/>
      <c r="AW39" s="29"/>
      <c r="AX39" s="29"/>
      <c r="AY39" s="48"/>
      <c r="AZ39" s="48"/>
    </row>
    <row r="40" spans="1:54" ht="26.1" customHeight="1">
      <c r="A40" s="23"/>
      <c r="B40" s="30"/>
      <c r="C40" s="31"/>
      <c r="D40" s="26"/>
      <c r="E40" s="27"/>
      <c r="F40" s="28"/>
      <c r="G40" s="29"/>
      <c r="H40" s="29"/>
      <c r="I40" s="48"/>
      <c r="J40" s="48"/>
      <c r="K40" s="26"/>
      <c r="L40" s="27"/>
      <c r="M40" s="28"/>
      <c r="N40" s="29"/>
      <c r="O40" s="29"/>
      <c r="P40" s="48"/>
      <c r="Q40" s="48"/>
      <c r="R40" s="26"/>
      <c r="S40" s="27"/>
      <c r="T40" s="28"/>
      <c r="U40" s="29"/>
      <c r="V40" s="29"/>
      <c r="W40" s="48"/>
      <c r="X40" s="48"/>
      <c r="Y40" s="26"/>
      <c r="Z40" s="27"/>
      <c r="AA40" s="28"/>
      <c r="AB40" s="29"/>
      <c r="AC40" s="29"/>
      <c r="AD40" s="48"/>
      <c r="AE40" s="48"/>
      <c r="AF40" s="26"/>
      <c r="AG40" s="27"/>
      <c r="AH40" s="28"/>
      <c r="AI40" s="29"/>
      <c r="AJ40" s="29"/>
      <c r="AK40" s="48"/>
      <c r="AL40" s="48"/>
      <c r="AM40" s="26"/>
      <c r="AN40" s="27"/>
      <c r="AO40" s="28"/>
      <c r="AP40" s="29"/>
      <c r="AQ40" s="29"/>
      <c r="AR40" s="48"/>
      <c r="AS40" s="48"/>
      <c r="AT40" s="26"/>
      <c r="AU40" s="27"/>
      <c r="AV40" s="28"/>
      <c r="AW40" s="29"/>
      <c r="AX40" s="29"/>
      <c r="AY40" s="48"/>
      <c r="AZ40" s="48"/>
    </row>
    <row r="41" spans="1:54" ht="26.1" customHeight="1">
      <c r="A41" s="23"/>
      <c r="B41" s="30"/>
      <c r="C41" s="31"/>
      <c r="D41" s="26"/>
      <c r="E41" s="27"/>
      <c r="F41" s="28"/>
      <c r="G41" s="29"/>
      <c r="H41" s="29"/>
      <c r="I41" s="48"/>
      <c r="J41" s="48"/>
      <c r="K41" s="26"/>
      <c r="L41" s="27"/>
      <c r="M41" s="28"/>
      <c r="N41" s="29"/>
      <c r="O41" s="29"/>
      <c r="P41" s="48"/>
      <c r="Q41" s="48"/>
      <c r="R41" s="26"/>
      <c r="S41" s="27"/>
      <c r="T41" s="28"/>
      <c r="U41" s="29"/>
      <c r="V41" s="29"/>
      <c r="W41" s="48"/>
      <c r="X41" s="48"/>
      <c r="Y41" s="26"/>
      <c r="Z41" s="27"/>
      <c r="AA41" s="28"/>
      <c r="AB41" s="29"/>
      <c r="AC41" s="29"/>
      <c r="AD41" s="48"/>
      <c r="AE41" s="48"/>
      <c r="AF41" s="26"/>
      <c r="AG41" s="27"/>
      <c r="AH41" s="28"/>
      <c r="AI41" s="29"/>
      <c r="AJ41" s="29"/>
      <c r="AK41" s="48"/>
      <c r="AL41" s="48"/>
      <c r="AM41" s="26"/>
      <c r="AN41" s="27"/>
      <c r="AO41" s="28"/>
      <c r="AP41" s="29"/>
      <c r="AQ41" s="29"/>
      <c r="AR41" s="48"/>
      <c r="AS41" s="48"/>
      <c r="AT41" s="26"/>
      <c r="AU41" s="27"/>
      <c r="AV41" s="28"/>
      <c r="AW41" s="29"/>
      <c r="AX41" s="29"/>
      <c r="AY41" s="48"/>
      <c r="AZ41" s="48"/>
    </row>
    <row r="42" spans="1:54" ht="22.5" customHeight="1">
      <c r="A42" s="33" t="s">
        <v>258</v>
      </c>
      <c r="B42" s="33"/>
      <c r="C42" s="34"/>
      <c r="D42" s="124" t="str">
        <f>D5</f>
        <v>朝日新聞</v>
      </c>
      <c r="E42" s="125"/>
      <c r="F42" s="126"/>
      <c r="G42" s="35"/>
      <c r="H42" s="35"/>
      <c r="I42" s="49">
        <f>SUBTOTAL(9,I8:I41)</f>
        <v>13045</v>
      </c>
      <c r="J42" s="49">
        <f>SUBTOTAL(9,J8:J41)</f>
        <v>0</v>
      </c>
      <c r="K42" s="124" t="str">
        <f>K5</f>
        <v>毎日新聞</v>
      </c>
      <c r="L42" s="125"/>
      <c r="M42" s="126"/>
      <c r="N42" s="33"/>
      <c r="O42" s="33"/>
      <c r="P42" s="49">
        <f>SUBTOTAL(9,P8:P41)</f>
        <v>4300</v>
      </c>
      <c r="Q42" s="49">
        <f>SUBTOTAL(9,Q8:Q41)</f>
        <v>0</v>
      </c>
      <c r="R42" s="124" t="str">
        <f>R5</f>
        <v>読売新聞</v>
      </c>
      <c r="S42" s="125"/>
      <c r="T42" s="126"/>
      <c r="U42" s="35"/>
      <c r="V42" s="35"/>
      <c r="W42" s="49">
        <f>SUBTOTAL(9,W8:W41)</f>
        <v>14590</v>
      </c>
      <c r="X42" s="49">
        <f>SUBTOTAL(9,X8:X41)</f>
        <v>0</v>
      </c>
      <c r="Y42" s="124" t="str">
        <f>Y5</f>
        <v>日経新聞</v>
      </c>
      <c r="Z42" s="125"/>
      <c r="AA42" s="126"/>
      <c r="AB42" s="35"/>
      <c r="AC42" s="35"/>
      <c r="AD42" s="49">
        <f>SUBTOTAL(9,AD8:AD41)</f>
        <v>5760</v>
      </c>
      <c r="AE42" s="49">
        <f>SUBTOTAL(9,AE8:AE41)</f>
        <v>0</v>
      </c>
      <c r="AF42" s="124" t="str">
        <f>AF5</f>
        <v>産経新聞</v>
      </c>
      <c r="AG42" s="125"/>
      <c r="AH42" s="126"/>
      <c r="AI42" s="35"/>
      <c r="AJ42" s="35"/>
      <c r="AK42" s="49">
        <f>SUBTOTAL(9,AK8:AK41)</f>
        <v>1890</v>
      </c>
      <c r="AL42" s="49">
        <f>SUBTOTAL(9,AL8:AL41)</f>
        <v>0</v>
      </c>
      <c r="AM42" s="124" t="str">
        <f>AM5</f>
        <v>四国新聞</v>
      </c>
      <c r="AN42" s="125"/>
      <c r="AO42" s="126"/>
      <c r="AP42" s="35"/>
      <c r="AQ42" s="35"/>
      <c r="AR42" s="49">
        <f>SUBTOTAL(9,AR8:AR41)</f>
        <v>70400</v>
      </c>
      <c r="AS42" s="49">
        <f>SUBTOTAL(9,AS8:AS41)</f>
        <v>0</v>
      </c>
      <c r="AT42" s="124" t="str">
        <f>AT5</f>
        <v>山陽新聞</v>
      </c>
      <c r="AU42" s="125"/>
      <c r="AV42" s="126"/>
      <c r="AW42" s="35"/>
      <c r="AX42" s="35"/>
      <c r="AY42" s="49">
        <f>SUBTOTAL(9,AY8:AY41)</f>
        <v>0</v>
      </c>
      <c r="AZ42" s="49">
        <f>SUBTOTAL(9,AZ8:AZ41)</f>
        <v>0</v>
      </c>
    </row>
    <row r="43" spans="1:54" ht="45" customHeight="1">
      <c r="A43" s="36" t="s">
        <v>259</v>
      </c>
      <c r="B43" s="36"/>
      <c r="C43" s="36"/>
      <c r="D43" s="12"/>
      <c r="E43" s="12"/>
      <c r="F43" s="12"/>
      <c r="G43" s="7"/>
      <c r="H43" s="7"/>
      <c r="I43" s="37"/>
      <c r="J43" s="37"/>
      <c r="K43" s="12"/>
      <c r="L43" s="12"/>
      <c r="M43" s="12"/>
      <c r="N43" s="12"/>
      <c r="O43" s="12"/>
      <c r="P43" s="37"/>
      <c r="Q43" s="37"/>
      <c r="R43" s="12"/>
      <c r="S43" s="12"/>
      <c r="T43" s="12"/>
      <c r="U43" s="7"/>
      <c r="V43" s="7"/>
      <c r="W43" s="37"/>
      <c r="X43" s="37"/>
      <c r="Y43" s="12"/>
      <c r="Z43" s="12"/>
      <c r="AA43" s="12"/>
      <c r="AB43" s="7"/>
      <c r="AC43" s="7"/>
      <c r="AD43" s="37"/>
      <c r="AE43" s="37"/>
      <c r="AF43" s="53" t="s">
        <v>260</v>
      </c>
      <c r="AG43" s="53"/>
      <c r="AH43" s="12"/>
      <c r="AI43" s="7"/>
      <c r="AJ43" s="7"/>
      <c r="AK43" s="37"/>
      <c r="AL43" s="37"/>
      <c r="AM43" s="12"/>
      <c r="AN43" s="12"/>
      <c r="AO43" s="12"/>
      <c r="AP43" s="7"/>
      <c r="AQ43" s="7"/>
      <c r="AR43" s="37"/>
      <c r="AS43" s="37"/>
      <c r="AT43" s="112" t="s">
        <v>261</v>
      </c>
      <c r="AU43" s="113"/>
      <c r="AV43" s="113"/>
      <c r="AW43" s="11"/>
      <c r="AX43" s="58"/>
      <c r="AY43" s="117">
        <f>SUBTOTAL(9,J8:J41,Q8:Q41,X8:X41,AE8:AE41,AL8:AL41,AS8:AS41,AZ8:AZ41)</f>
        <v>0</v>
      </c>
      <c r="AZ43" s="118"/>
      <c r="BB43" s="4"/>
    </row>
    <row r="44" spans="1:54" ht="22.5" customHeight="1">
      <c r="A44" s="36"/>
      <c r="B44" s="12"/>
      <c r="C44" s="12"/>
      <c r="D44" s="12"/>
      <c r="E44" s="12"/>
      <c r="F44" s="12"/>
      <c r="G44" s="7"/>
      <c r="H44" s="7"/>
      <c r="I44" s="37"/>
      <c r="J44" s="37"/>
      <c r="K44" s="12"/>
      <c r="L44" s="12"/>
      <c r="M44" s="12"/>
      <c r="N44" s="12"/>
      <c r="O44" s="12"/>
      <c r="P44" s="37"/>
      <c r="Q44" s="37"/>
      <c r="R44" s="12"/>
      <c r="S44" s="12"/>
      <c r="T44" s="12"/>
      <c r="U44" s="7"/>
      <c r="V44" s="7"/>
      <c r="W44" s="37"/>
      <c r="X44" s="37"/>
      <c r="Y44" s="12"/>
      <c r="Z44" s="12"/>
      <c r="AA44" s="12"/>
      <c r="AB44" s="7"/>
      <c r="AC44" s="7"/>
      <c r="AD44" s="37"/>
      <c r="AE44" s="37"/>
      <c r="AF44" s="12"/>
      <c r="AG44" s="12"/>
      <c r="AH44" s="12"/>
      <c r="AI44" s="7"/>
      <c r="AJ44" s="7"/>
      <c r="AK44" s="37"/>
      <c r="AL44" s="38" t="s">
        <v>263</v>
      </c>
      <c r="AM44" s="114">
        <f>依頼書!H2</f>
        <v>45778</v>
      </c>
      <c r="AN44" s="114"/>
      <c r="AO44" s="114"/>
      <c r="AP44" s="7"/>
      <c r="AQ44" s="7"/>
      <c r="AR44" s="40" t="s">
        <v>264</v>
      </c>
      <c r="AS44" s="37"/>
      <c r="AT44" s="115"/>
      <c r="AU44" s="116"/>
      <c r="AV44" s="116"/>
      <c r="AW44" s="59"/>
      <c r="AX44" s="60"/>
      <c r="AY44" s="119"/>
      <c r="AZ44" s="120"/>
    </row>
    <row r="45" spans="1:54" ht="45" customHeight="1">
      <c r="A45" s="13" t="s">
        <v>49</v>
      </c>
      <c r="B45" s="14" t="s">
        <v>50</v>
      </c>
      <c r="C45" s="14" t="s">
        <v>51</v>
      </c>
      <c r="D45" s="127" t="s">
        <v>52</v>
      </c>
      <c r="E45" s="128"/>
      <c r="F45" s="128"/>
      <c r="G45" s="129"/>
      <c r="H45" s="129"/>
      <c r="I45" s="129"/>
      <c r="J45" s="130"/>
      <c r="K45" s="127" t="s">
        <v>53</v>
      </c>
      <c r="L45" s="128"/>
      <c r="M45" s="128"/>
      <c r="N45" s="129"/>
      <c r="O45" s="129"/>
      <c r="P45" s="129"/>
      <c r="Q45" s="130"/>
      <c r="R45" s="127" t="s">
        <v>54</v>
      </c>
      <c r="S45" s="128"/>
      <c r="T45" s="128"/>
      <c r="U45" s="129"/>
      <c r="V45" s="129"/>
      <c r="W45" s="129"/>
      <c r="X45" s="130"/>
      <c r="Y45" s="127" t="s">
        <v>55</v>
      </c>
      <c r="Z45" s="128"/>
      <c r="AA45" s="128"/>
      <c r="AB45" s="129"/>
      <c r="AC45" s="129"/>
      <c r="AD45" s="129"/>
      <c r="AE45" s="130"/>
      <c r="AF45" s="127" t="s">
        <v>56</v>
      </c>
      <c r="AG45" s="128"/>
      <c r="AH45" s="128"/>
      <c r="AI45" s="129"/>
      <c r="AJ45" s="129"/>
      <c r="AK45" s="129"/>
      <c r="AL45" s="130"/>
      <c r="AM45" s="127" t="s">
        <v>57</v>
      </c>
      <c r="AN45" s="128"/>
      <c r="AO45" s="128"/>
      <c r="AP45" s="129"/>
      <c r="AQ45" s="129"/>
      <c r="AR45" s="129"/>
      <c r="AS45" s="130"/>
      <c r="AT45" s="127" t="s">
        <v>58</v>
      </c>
      <c r="AU45" s="128"/>
      <c r="AV45" s="128"/>
      <c r="AW45" s="129"/>
      <c r="AX45" s="129"/>
      <c r="AY45" s="129"/>
      <c r="AZ45" s="130"/>
    </row>
    <row r="46" spans="1:54" ht="45" hidden="1" customHeight="1">
      <c r="A46" s="17"/>
      <c r="B46" s="18"/>
      <c r="C46" s="18"/>
      <c r="D46" s="15">
        <v>1</v>
      </c>
      <c r="E46" s="16"/>
      <c r="F46" s="16"/>
      <c r="G46" s="19"/>
      <c r="H46" s="19"/>
      <c r="I46" s="16"/>
      <c r="J46" s="42"/>
      <c r="K46" s="43">
        <v>2</v>
      </c>
      <c r="L46" s="44"/>
      <c r="M46" s="16"/>
      <c r="N46" s="16"/>
      <c r="O46" s="16"/>
      <c r="P46" s="45"/>
      <c r="Q46" s="52"/>
      <c r="R46" s="43">
        <v>3</v>
      </c>
      <c r="S46" s="44"/>
      <c r="T46" s="16"/>
      <c r="U46" s="19"/>
      <c r="V46" s="19"/>
      <c r="W46" s="45"/>
      <c r="X46" s="52"/>
      <c r="Y46" s="43">
        <v>4</v>
      </c>
      <c r="Z46" s="44"/>
      <c r="AA46" s="16"/>
      <c r="AB46" s="19"/>
      <c r="AC46" s="19"/>
      <c r="AD46" s="45"/>
      <c r="AE46" s="52"/>
      <c r="AF46" s="43">
        <v>5</v>
      </c>
      <c r="AG46" s="44"/>
      <c r="AH46" s="16"/>
      <c r="AI46" s="19"/>
      <c r="AJ46" s="19"/>
      <c r="AK46" s="45"/>
      <c r="AL46" s="52"/>
      <c r="AM46" s="43">
        <v>63</v>
      </c>
      <c r="AN46" s="44"/>
      <c r="AO46" s="16"/>
      <c r="AP46" s="19"/>
      <c r="AQ46" s="19"/>
      <c r="AR46" s="45"/>
      <c r="AS46" s="52"/>
      <c r="AT46" s="55">
        <v>59</v>
      </c>
      <c r="AU46" s="56"/>
      <c r="AV46" s="16"/>
      <c r="AW46" s="19"/>
      <c r="AX46" s="19"/>
      <c r="AY46" s="57"/>
      <c r="AZ46" s="57"/>
    </row>
    <row r="47" spans="1:54" ht="22.5" customHeight="1">
      <c r="A47" s="20"/>
      <c r="B47" s="20"/>
      <c r="C47" s="21"/>
      <c r="D47" s="121" t="s">
        <v>59</v>
      </c>
      <c r="E47" s="122"/>
      <c r="F47" s="123"/>
      <c r="G47" s="22" t="s">
        <v>60</v>
      </c>
      <c r="H47" s="22" t="s">
        <v>61</v>
      </c>
      <c r="I47" s="46" t="s">
        <v>62</v>
      </c>
      <c r="J47" s="46" t="s">
        <v>63</v>
      </c>
      <c r="K47" s="121" t="s">
        <v>59</v>
      </c>
      <c r="L47" s="122"/>
      <c r="M47" s="123"/>
      <c r="N47" s="47" t="s">
        <v>60</v>
      </c>
      <c r="O47" s="22" t="s">
        <v>61</v>
      </c>
      <c r="P47" s="46" t="s">
        <v>62</v>
      </c>
      <c r="Q47" s="46" t="s">
        <v>63</v>
      </c>
      <c r="R47" s="121" t="s">
        <v>59</v>
      </c>
      <c r="S47" s="122"/>
      <c r="T47" s="123"/>
      <c r="U47" s="22" t="s">
        <v>60</v>
      </c>
      <c r="V47" s="22" t="s">
        <v>61</v>
      </c>
      <c r="W47" s="46" t="s">
        <v>62</v>
      </c>
      <c r="X47" s="46" t="s">
        <v>63</v>
      </c>
      <c r="Y47" s="121" t="s">
        <v>59</v>
      </c>
      <c r="Z47" s="122"/>
      <c r="AA47" s="123"/>
      <c r="AB47" s="22" t="s">
        <v>60</v>
      </c>
      <c r="AC47" s="22" t="s">
        <v>61</v>
      </c>
      <c r="AD47" s="46" t="s">
        <v>62</v>
      </c>
      <c r="AE47" s="46" t="s">
        <v>63</v>
      </c>
      <c r="AF47" s="121" t="s">
        <v>59</v>
      </c>
      <c r="AG47" s="122"/>
      <c r="AH47" s="123"/>
      <c r="AI47" s="22" t="s">
        <v>60</v>
      </c>
      <c r="AJ47" s="22" t="s">
        <v>61</v>
      </c>
      <c r="AK47" s="46" t="s">
        <v>62</v>
      </c>
      <c r="AL47" s="46" t="s">
        <v>63</v>
      </c>
      <c r="AM47" s="121" t="s">
        <v>59</v>
      </c>
      <c r="AN47" s="122"/>
      <c r="AO47" s="123"/>
      <c r="AP47" s="22" t="s">
        <v>60</v>
      </c>
      <c r="AQ47" s="22" t="s">
        <v>61</v>
      </c>
      <c r="AR47" s="46" t="s">
        <v>62</v>
      </c>
      <c r="AS47" s="46" t="s">
        <v>63</v>
      </c>
      <c r="AT47" s="121" t="s">
        <v>59</v>
      </c>
      <c r="AU47" s="122"/>
      <c r="AV47" s="123"/>
      <c r="AW47" s="22" t="s">
        <v>60</v>
      </c>
      <c r="AX47" s="22" t="s">
        <v>61</v>
      </c>
      <c r="AY47" s="46" t="s">
        <v>62</v>
      </c>
      <c r="AZ47" s="46" t="s">
        <v>63</v>
      </c>
    </row>
    <row r="48" spans="1:54" ht="26.1" customHeight="1">
      <c r="A48" s="23" t="s">
        <v>64</v>
      </c>
      <c r="B48" s="24" t="s">
        <v>65</v>
      </c>
      <c r="C48" s="25"/>
      <c r="D48" s="26"/>
      <c r="E48" s="27"/>
      <c r="F48" s="28"/>
      <c r="G48" s="29"/>
      <c r="H48" s="29"/>
      <c r="I48" s="48"/>
      <c r="J48" s="48"/>
      <c r="K48" s="26"/>
      <c r="L48" s="27"/>
      <c r="M48" s="28"/>
      <c r="N48" s="29"/>
      <c r="O48" s="29"/>
      <c r="P48" s="48"/>
      <c r="Q48" s="48"/>
      <c r="R48" s="26"/>
      <c r="S48" s="27"/>
      <c r="T48" s="28"/>
      <c r="U48" s="29"/>
      <c r="V48" s="29"/>
      <c r="W48" s="48"/>
      <c r="X48" s="48"/>
      <c r="Y48" s="26"/>
      <c r="Z48" s="27"/>
      <c r="AA48" s="28"/>
      <c r="AB48" s="29"/>
      <c r="AC48" s="29"/>
      <c r="AD48" s="48"/>
      <c r="AE48" s="48"/>
      <c r="AF48" s="26"/>
      <c r="AG48" s="27"/>
      <c r="AH48" s="28"/>
      <c r="AI48" s="29"/>
      <c r="AJ48" s="29"/>
      <c r="AK48" s="48"/>
      <c r="AL48" s="48"/>
      <c r="AM48" s="26"/>
      <c r="AN48" s="27" t="s">
        <v>265</v>
      </c>
      <c r="AO48" s="28"/>
      <c r="AP48" s="29" t="s">
        <v>266</v>
      </c>
      <c r="AQ48" s="29" t="s">
        <v>68</v>
      </c>
      <c r="AR48" s="48">
        <v>1400</v>
      </c>
      <c r="AS48" s="74"/>
      <c r="AT48" s="26"/>
      <c r="AU48" s="27"/>
      <c r="AV48" s="28"/>
      <c r="AW48" s="29"/>
      <c r="AX48" s="29"/>
      <c r="AY48" s="48"/>
      <c r="AZ48" s="48"/>
    </row>
    <row r="49" spans="1:52" ht="26.1" customHeight="1">
      <c r="A49" s="23"/>
      <c r="B49" s="30" t="s">
        <v>65</v>
      </c>
      <c r="C49" s="31"/>
      <c r="D49" s="26"/>
      <c r="E49" s="27"/>
      <c r="F49" s="28"/>
      <c r="G49" s="29"/>
      <c r="H49" s="29"/>
      <c r="I49" s="48"/>
      <c r="J49" s="48"/>
      <c r="K49" s="26"/>
      <c r="L49" s="27"/>
      <c r="M49" s="28"/>
      <c r="N49" s="29"/>
      <c r="O49" s="29"/>
      <c r="P49" s="48"/>
      <c r="Q49" s="48"/>
      <c r="R49" s="26"/>
      <c r="S49" s="27"/>
      <c r="T49" s="28"/>
      <c r="U49" s="29"/>
      <c r="V49" s="29"/>
      <c r="W49" s="48"/>
      <c r="X49" s="48"/>
      <c r="Y49" s="26"/>
      <c r="Z49" s="27"/>
      <c r="AA49" s="28"/>
      <c r="AB49" s="29"/>
      <c r="AC49" s="29"/>
      <c r="AD49" s="48"/>
      <c r="AE49" s="48"/>
      <c r="AF49" s="26"/>
      <c r="AG49" s="27"/>
      <c r="AH49" s="28"/>
      <c r="AI49" s="29"/>
      <c r="AJ49" s="29"/>
      <c r="AK49" s="48"/>
      <c r="AL49" s="48"/>
      <c r="AM49" s="26"/>
      <c r="AN49" s="27" t="s">
        <v>267</v>
      </c>
      <c r="AO49" s="28"/>
      <c r="AP49" s="29" t="s">
        <v>268</v>
      </c>
      <c r="AQ49" s="29" t="s">
        <v>68</v>
      </c>
      <c r="AR49" s="48">
        <v>1800</v>
      </c>
      <c r="AS49" s="74"/>
      <c r="AT49" s="26"/>
      <c r="AU49" s="27"/>
      <c r="AV49" s="28"/>
      <c r="AW49" s="29"/>
      <c r="AX49" s="29"/>
      <c r="AY49" s="48"/>
      <c r="AZ49" s="48"/>
    </row>
    <row r="50" spans="1:52" ht="26.1" customHeight="1">
      <c r="A50" s="32"/>
      <c r="B50" s="30" t="s">
        <v>65</v>
      </c>
      <c r="C50" s="31"/>
      <c r="D50" s="26"/>
      <c r="E50" s="27"/>
      <c r="F50" s="28"/>
      <c r="G50" s="29"/>
      <c r="H50" s="29"/>
      <c r="I50" s="48"/>
      <c r="J50" s="48"/>
      <c r="K50" s="26"/>
      <c r="L50" s="27"/>
      <c r="M50" s="28"/>
      <c r="N50" s="29"/>
      <c r="O50" s="29"/>
      <c r="P50" s="48"/>
      <c r="Q50" s="48"/>
      <c r="R50" s="26"/>
      <c r="S50" s="27"/>
      <c r="T50" s="28"/>
      <c r="U50" s="29"/>
      <c r="V50" s="29"/>
      <c r="W50" s="48"/>
      <c r="X50" s="48"/>
      <c r="Y50" s="26"/>
      <c r="Z50" s="27"/>
      <c r="AA50" s="28"/>
      <c r="AB50" s="29"/>
      <c r="AC50" s="29"/>
      <c r="AD50" s="48"/>
      <c r="AE50" s="48"/>
      <c r="AF50" s="26"/>
      <c r="AG50" s="27"/>
      <c r="AH50" s="28"/>
      <c r="AI50" s="29"/>
      <c r="AJ50" s="29"/>
      <c r="AK50" s="48"/>
      <c r="AL50" s="48"/>
      <c r="AM50" s="26"/>
      <c r="AN50" s="27" t="s">
        <v>269</v>
      </c>
      <c r="AO50" s="28"/>
      <c r="AP50" s="29" t="s">
        <v>270</v>
      </c>
      <c r="AQ50" s="29" t="s">
        <v>68</v>
      </c>
      <c r="AR50" s="48">
        <v>1450</v>
      </c>
      <c r="AS50" s="74"/>
      <c r="AT50" s="26"/>
      <c r="AU50" s="27"/>
      <c r="AV50" s="28"/>
      <c r="AW50" s="29"/>
      <c r="AX50" s="29"/>
      <c r="AY50" s="48"/>
      <c r="AZ50" s="48"/>
    </row>
    <row r="51" spans="1:52" ht="26.1" customHeight="1">
      <c r="A51" s="32"/>
      <c r="B51" s="30" t="s">
        <v>65</v>
      </c>
      <c r="C51" s="31"/>
      <c r="D51" s="26"/>
      <c r="E51" s="27"/>
      <c r="F51" s="28"/>
      <c r="G51" s="29"/>
      <c r="H51" s="29"/>
      <c r="I51" s="48"/>
      <c r="J51" s="48"/>
      <c r="K51" s="26"/>
      <c r="L51" s="27"/>
      <c r="M51" s="28"/>
      <c r="N51" s="29"/>
      <c r="O51" s="29"/>
      <c r="P51" s="48"/>
      <c r="Q51" s="48"/>
      <c r="R51" s="26"/>
      <c r="S51" s="27"/>
      <c r="T51" s="28"/>
      <c r="U51" s="29"/>
      <c r="V51" s="29"/>
      <c r="W51" s="48"/>
      <c r="X51" s="48"/>
      <c r="Y51" s="26"/>
      <c r="Z51" s="27"/>
      <c r="AA51" s="28"/>
      <c r="AB51" s="29"/>
      <c r="AC51" s="29"/>
      <c r="AD51" s="48"/>
      <c r="AE51" s="48"/>
      <c r="AF51" s="26"/>
      <c r="AG51" s="27"/>
      <c r="AH51" s="28"/>
      <c r="AI51" s="29"/>
      <c r="AJ51" s="29"/>
      <c r="AK51" s="48"/>
      <c r="AL51" s="48"/>
      <c r="AM51" s="26"/>
      <c r="AN51" s="27" t="s">
        <v>271</v>
      </c>
      <c r="AO51" s="28"/>
      <c r="AP51" s="29" t="s">
        <v>272</v>
      </c>
      <c r="AQ51" s="29" t="s">
        <v>68</v>
      </c>
      <c r="AR51" s="48">
        <v>1500</v>
      </c>
      <c r="AS51" s="74"/>
      <c r="AT51" s="26"/>
      <c r="AU51" s="27"/>
      <c r="AV51" s="28"/>
      <c r="AW51" s="29"/>
      <c r="AX51" s="29"/>
      <c r="AY51" s="48"/>
      <c r="AZ51" s="48"/>
    </row>
    <row r="52" spans="1:52" ht="26.1" customHeight="1">
      <c r="A52" s="32"/>
      <c r="B52" s="30" t="s">
        <v>65</v>
      </c>
      <c r="C52" s="31"/>
      <c r="D52" s="26"/>
      <c r="E52" s="27"/>
      <c r="F52" s="28"/>
      <c r="G52" s="29"/>
      <c r="H52" s="29"/>
      <c r="I52" s="48"/>
      <c r="J52" s="48"/>
      <c r="K52" s="26"/>
      <c r="L52" s="27"/>
      <c r="M52" s="28"/>
      <c r="N52" s="29"/>
      <c r="O52" s="29"/>
      <c r="P52" s="48"/>
      <c r="Q52" s="48"/>
      <c r="R52" s="26"/>
      <c r="S52" s="27"/>
      <c r="T52" s="28"/>
      <c r="U52" s="29"/>
      <c r="V52" s="29"/>
      <c r="W52" s="48"/>
      <c r="X52" s="48"/>
      <c r="Y52" s="26"/>
      <c r="Z52" s="27"/>
      <c r="AA52" s="28"/>
      <c r="AB52" s="29"/>
      <c r="AC52" s="29"/>
      <c r="AD52" s="48"/>
      <c r="AE52" s="48"/>
      <c r="AF52" s="26"/>
      <c r="AG52" s="27"/>
      <c r="AH52" s="28"/>
      <c r="AI52" s="29"/>
      <c r="AJ52" s="29"/>
      <c r="AK52" s="48"/>
      <c r="AL52" s="48"/>
      <c r="AM52" s="26"/>
      <c r="AN52" s="27" t="s">
        <v>234</v>
      </c>
      <c r="AO52" s="28"/>
      <c r="AP52" s="29" t="s">
        <v>241</v>
      </c>
      <c r="AQ52" s="29" t="s">
        <v>68</v>
      </c>
      <c r="AR52" s="48">
        <v>750</v>
      </c>
      <c r="AS52" s="74"/>
      <c r="AT52" s="26"/>
      <c r="AU52" s="27"/>
      <c r="AV52" s="28"/>
      <c r="AW52" s="29"/>
      <c r="AX52" s="29"/>
      <c r="AY52" s="48"/>
      <c r="AZ52" s="48"/>
    </row>
    <row r="53" spans="1:52" ht="26.1" customHeight="1">
      <c r="A53" s="32"/>
      <c r="B53" s="30"/>
      <c r="C53" s="31"/>
      <c r="D53" s="26"/>
      <c r="E53" s="27"/>
      <c r="F53" s="28"/>
      <c r="G53" s="29"/>
      <c r="H53" s="29"/>
      <c r="I53" s="48"/>
      <c r="J53" s="48"/>
      <c r="K53" s="26"/>
      <c r="L53" s="27"/>
      <c r="M53" s="28"/>
      <c r="N53" s="29"/>
      <c r="O53" s="29"/>
      <c r="P53" s="48"/>
      <c r="Q53" s="48"/>
      <c r="R53" s="26"/>
      <c r="S53" s="27"/>
      <c r="T53" s="28"/>
      <c r="U53" s="29"/>
      <c r="V53" s="29"/>
      <c r="W53" s="48"/>
      <c r="X53" s="48"/>
      <c r="Y53" s="26"/>
      <c r="Z53" s="27"/>
      <c r="AA53" s="28"/>
      <c r="AB53" s="29"/>
      <c r="AC53" s="29"/>
      <c r="AD53" s="48"/>
      <c r="AE53" s="48"/>
      <c r="AF53" s="26"/>
      <c r="AG53" s="27"/>
      <c r="AH53" s="28"/>
      <c r="AI53" s="29"/>
      <c r="AJ53" s="29"/>
      <c r="AK53" s="48"/>
      <c r="AL53" s="48"/>
      <c r="AM53" s="26"/>
      <c r="AN53" s="27"/>
      <c r="AO53" s="28"/>
      <c r="AP53" s="29"/>
      <c r="AQ53" s="29"/>
      <c r="AR53" s="48"/>
      <c r="AS53" s="48"/>
      <c r="AT53" s="26"/>
      <c r="AU53" s="27"/>
      <c r="AV53" s="28"/>
      <c r="AW53" s="29"/>
      <c r="AX53" s="29"/>
      <c r="AY53" s="48"/>
      <c r="AZ53" s="48"/>
    </row>
    <row r="54" spans="1:52" ht="26.1" customHeight="1">
      <c r="A54" s="73">
        <f>SUM($I$54,$P$54,$W$54,$AD$54,$AK$54,$AR$54,$AY$54)</f>
        <v>116885</v>
      </c>
      <c r="B54" s="30" t="s">
        <v>65</v>
      </c>
      <c r="C54" s="31"/>
      <c r="D54" s="26"/>
      <c r="E54" s="27" t="s">
        <v>273</v>
      </c>
      <c r="F54" s="28"/>
      <c r="G54" s="29"/>
      <c r="H54" s="29"/>
      <c r="I54" s="48">
        <f>SUBTOTAL(9,I7:I53)</f>
        <v>13045</v>
      </c>
      <c r="J54" s="48">
        <f>SUBTOTAL(9,J7:J53)</f>
        <v>0</v>
      </c>
      <c r="K54" s="26"/>
      <c r="L54" s="27" t="s">
        <v>273</v>
      </c>
      <c r="M54" s="28"/>
      <c r="N54" s="29"/>
      <c r="O54" s="29"/>
      <c r="P54" s="48">
        <f>SUBTOTAL(9,P7:P53)</f>
        <v>4300</v>
      </c>
      <c r="Q54" s="48">
        <f>SUBTOTAL(9,Q7:Q53)</f>
        <v>0</v>
      </c>
      <c r="R54" s="26"/>
      <c r="S54" s="27" t="s">
        <v>273</v>
      </c>
      <c r="T54" s="28"/>
      <c r="U54" s="29"/>
      <c r="V54" s="29"/>
      <c r="W54" s="48">
        <f>SUBTOTAL(9,W7:W53)</f>
        <v>14590</v>
      </c>
      <c r="X54" s="48">
        <f>SUBTOTAL(9,X7:X53)</f>
        <v>0</v>
      </c>
      <c r="Y54" s="26"/>
      <c r="Z54" s="27" t="s">
        <v>273</v>
      </c>
      <c r="AA54" s="28"/>
      <c r="AB54" s="29"/>
      <c r="AC54" s="29"/>
      <c r="AD54" s="48">
        <f>SUBTOTAL(9,AD7:AD53)</f>
        <v>5760</v>
      </c>
      <c r="AE54" s="48">
        <f>SUBTOTAL(9,AE7:AE53)</f>
        <v>0</v>
      </c>
      <c r="AF54" s="26"/>
      <c r="AG54" s="27" t="s">
        <v>273</v>
      </c>
      <c r="AH54" s="28"/>
      <c r="AI54" s="29"/>
      <c r="AJ54" s="29"/>
      <c r="AK54" s="48">
        <f>SUBTOTAL(9,AK7:AK53)</f>
        <v>1890</v>
      </c>
      <c r="AL54" s="48">
        <f>SUBTOTAL(9,AL7:AL53)</f>
        <v>0</v>
      </c>
      <c r="AM54" s="26"/>
      <c r="AN54" s="27" t="s">
        <v>273</v>
      </c>
      <c r="AO54" s="28"/>
      <c r="AP54" s="29"/>
      <c r="AQ54" s="29"/>
      <c r="AR54" s="48">
        <f>SUBTOTAL(9,AR7:AR53)</f>
        <v>77300</v>
      </c>
      <c r="AS54" s="48">
        <f>SUBTOTAL(9,AS7:AS53)</f>
        <v>0</v>
      </c>
      <c r="AT54" s="26"/>
      <c r="AU54" s="27" t="s">
        <v>273</v>
      </c>
      <c r="AV54" s="28"/>
      <c r="AW54" s="29"/>
      <c r="AX54" s="29"/>
      <c r="AY54" s="48">
        <f>SUBTOTAL(9,AY7:AY53)</f>
        <v>0</v>
      </c>
      <c r="AZ54" s="48">
        <f>SUBTOTAL(9,AZ7:AZ53)</f>
        <v>0</v>
      </c>
    </row>
    <row r="55" spans="1:52" ht="26.1" customHeight="1">
      <c r="A55" s="32"/>
      <c r="B55" s="30"/>
      <c r="C55" s="31"/>
      <c r="D55" s="26"/>
      <c r="E55" s="27"/>
      <c r="F55" s="28"/>
      <c r="G55" s="29"/>
      <c r="H55" s="29"/>
      <c r="I55" s="48"/>
      <c r="J55" s="48"/>
      <c r="K55" s="26"/>
      <c r="L55" s="27"/>
      <c r="M55" s="28"/>
      <c r="N55" s="29"/>
      <c r="O55" s="29"/>
      <c r="P55" s="48"/>
      <c r="Q55" s="48"/>
      <c r="R55" s="26"/>
      <c r="S55" s="27"/>
      <c r="T55" s="28"/>
      <c r="U55" s="29"/>
      <c r="V55" s="29"/>
      <c r="W55" s="48"/>
      <c r="X55" s="48"/>
      <c r="Y55" s="26"/>
      <c r="Z55" s="27"/>
      <c r="AA55" s="28"/>
      <c r="AB55" s="29"/>
      <c r="AC55" s="29"/>
      <c r="AD55" s="48"/>
      <c r="AE55" s="48"/>
      <c r="AF55" s="26"/>
      <c r="AG55" s="27"/>
      <c r="AH55" s="28"/>
      <c r="AI55" s="29"/>
      <c r="AJ55" s="29"/>
      <c r="AK55" s="48"/>
      <c r="AL55" s="48"/>
      <c r="AM55" s="26"/>
      <c r="AN55" s="27"/>
      <c r="AO55" s="28"/>
      <c r="AP55" s="29"/>
      <c r="AQ55" s="29"/>
      <c r="AR55" s="48"/>
      <c r="AS55" s="48"/>
      <c r="AT55" s="26"/>
      <c r="AU55" s="27"/>
      <c r="AV55" s="28"/>
      <c r="AW55" s="29"/>
      <c r="AX55" s="29"/>
      <c r="AY55" s="48"/>
      <c r="AZ55" s="48"/>
    </row>
    <row r="56" spans="1:52" ht="26.1" customHeight="1">
      <c r="A56" s="32" t="s">
        <v>274</v>
      </c>
      <c r="B56" s="30" t="s">
        <v>275</v>
      </c>
      <c r="C56" s="31"/>
      <c r="D56" s="26"/>
      <c r="E56" s="27" t="s">
        <v>276</v>
      </c>
      <c r="F56" s="28"/>
      <c r="G56" s="29" t="s">
        <v>277</v>
      </c>
      <c r="H56" s="29" t="s">
        <v>68</v>
      </c>
      <c r="I56" s="48">
        <v>1130</v>
      </c>
      <c r="J56" s="74"/>
      <c r="K56" s="26"/>
      <c r="L56" s="27" t="s">
        <v>278</v>
      </c>
      <c r="M56" s="28"/>
      <c r="N56" s="29" t="s">
        <v>279</v>
      </c>
      <c r="O56" s="29" t="s">
        <v>68</v>
      </c>
      <c r="P56" s="48">
        <v>650</v>
      </c>
      <c r="Q56" s="74"/>
      <c r="R56" s="26"/>
      <c r="S56" s="27" t="s">
        <v>280</v>
      </c>
      <c r="T56" s="28"/>
      <c r="U56" s="29" t="s">
        <v>281</v>
      </c>
      <c r="V56" s="29" t="s">
        <v>68</v>
      </c>
      <c r="W56" s="48">
        <v>670</v>
      </c>
      <c r="X56" s="74"/>
      <c r="Y56" s="26"/>
      <c r="Z56" s="27" t="s">
        <v>282</v>
      </c>
      <c r="AA56" s="28"/>
      <c r="AB56" s="29" t="s">
        <v>277</v>
      </c>
      <c r="AC56" s="29" t="s">
        <v>68</v>
      </c>
      <c r="AD56" s="48">
        <v>370</v>
      </c>
      <c r="AE56" s="74"/>
      <c r="AF56" s="26"/>
      <c r="AG56" s="27" t="s">
        <v>283</v>
      </c>
      <c r="AH56" s="28"/>
      <c r="AI56" s="29" t="s">
        <v>279</v>
      </c>
      <c r="AJ56" s="29" t="s">
        <v>68</v>
      </c>
      <c r="AK56" s="48">
        <v>20</v>
      </c>
      <c r="AL56" s="74"/>
      <c r="AM56" s="26"/>
      <c r="AN56" s="27" t="s">
        <v>284</v>
      </c>
      <c r="AO56" s="28"/>
      <c r="AP56" s="29" t="s">
        <v>285</v>
      </c>
      <c r="AQ56" s="29" t="s">
        <v>68</v>
      </c>
      <c r="AR56" s="48">
        <v>2850</v>
      </c>
      <c r="AS56" s="74"/>
      <c r="AT56" s="26"/>
      <c r="AU56" s="27"/>
      <c r="AV56" s="28"/>
      <c r="AW56" s="29"/>
      <c r="AX56" s="29"/>
      <c r="AY56" s="48"/>
      <c r="AZ56" s="48"/>
    </row>
    <row r="57" spans="1:52" ht="26.1" customHeight="1">
      <c r="A57" s="23"/>
      <c r="B57" s="30" t="s">
        <v>275</v>
      </c>
      <c r="C57" s="31"/>
      <c r="D57" s="26"/>
      <c r="E57" s="27" t="s">
        <v>286</v>
      </c>
      <c r="F57" s="28"/>
      <c r="G57" s="29" t="s">
        <v>287</v>
      </c>
      <c r="H57" s="29" t="s">
        <v>68</v>
      </c>
      <c r="I57" s="48">
        <v>830</v>
      </c>
      <c r="J57" s="74"/>
      <c r="K57" s="26"/>
      <c r="L57" s="27" t="s">
        <v>286</v>
      </c>
      <c r="M57" s="28"/>
      <c r="N57" s="29" t="s">
        <v>288</v>
      </c>
      <c r="O57" s="29" t="s">
        <v>68</v>
      </c>
      <c r="P57" s="48">
        <v>1300</v>
      </c>
      <c r="Q57" s="74"/>
      <c r="R57" s="26"/>
      <c r="S57" s="27" t="s">
        <v>289</v>
      </c>
      <c r="T57" s="28"/>
      <c r="U57" s="29" t="s">
        <v>290</v>
      </c>
      <c r="V57" s="29" t="s">
        <v>68</v>
      </c>
      <c r="W57" s="48">
        <v>1680</v>
      </c>
      <c r="X57" s="74"/>
      <c r="Y57" s="26"/>
      <c r="Z57" s="27" t="s">
        <v>291</v>
      </c>
      <c r="AA57" s="28"/>
      <c r="AB57" s="29" t="s">
        <v>287</v>
      </c>
      <c r="AC57" s="29" t="s">
        <v>68</v>
      </c>
      <c r="AD57" s="48">
        <v>180</v>
      </c>
      <c r="AE57" s="74"/>
      <c r="AF57" s="26"/>
      <c r="AG57" s="27" t="s">
        <v>292</v>
      </c>
      <c r="AH57" s="28"/>
      <c r="AI57" s="29" t="s">
        <v>288</v>
      </c>
      <c r="AJ57" s="29" t="s">
        <v>68</v>
      </c>
      <c r="AK57" s="48">
        <v>140</v>
      </c>
      <c r="AL57" s="74"/>
      <c r="AM57" s="26"/>
      <c r="AN57" s="27" t="s">
        <v>293</v>
      </c>
      <c r="AO57" s="28"/>
      <c r="AP57" s="29" t="s">
        <v>294</v>
      </c>
      <c r="AQ57" s="29" t="s">
        <v>68</v>
      </c>
      <c r="AR57" s="48">
        <v>2100</v>
      </c>
      <c r="AS57" s="74"/>
      <c r="AT57" s="26"/>
      <c r="AU57" s="27"/>
      <c r="AV57" s="28"/>
      <c r="AW57" s="29"/>
      <c r="AX57" s="29"/>
      <c r="AY57" s="48"/>
      <c r="AZ57" s="48"/>
    </row>
    <row r="58" spans="1:52" ht="26.1" customHeight="1">
      <c r="A58" s="23"/>
      <c r="B58" s="30" t="s">
        <v>275</v>
      </c>
      <c r="C58" s="31"/>
      <c r="D58" s="26"/>
      <c r="E58" s="27" t="s">
        <v>280</v>
      </c>
      <c r="F58" s="28"/>
      <c r="G58" s="29" t="s">
        <v>295</v>
      </c>
      <c r="H58" s="29" t="s">
        <v>68</v>
      </c>
      <c r="I58" s="48">
        <v>800</v>
      </c>
      <c r="J58" s="74"/>
      <c r="K58" s="26"/>
      <c r="L58" s="90" t="s">
        <v>296</v>
      </c>
      <c r="M58" s="91"/>
      <c r="N58" s="92" t="s">
        <v>297</v>
      </c>
      <c r="O58" s="92" t="s">
        <v>68</v>
      </c>
      <c r="P58" s="93">
        <v>90</v>
      </c>
      <c r="Q58" s="74"/>
      <c r="R58" s="26"/>
      <c r="S58" s="27" t="s">
        <v>286</v>
      </c>
      <c r="T58" s="28"/>
      <c r="U58" s="29" t="s">
        <v>298</v>
      </c>
      <c r="V58" s="29" t="s">
        <v>68</v>
      </c>
      <c r="W58" s="48">
        <v>1800</v>
      </c>
      <c r="X58" s="74"/>
      <c r="Y58" s="26"/>
      <c r="Z58" s="27" t="s">
        <v>299</v>
      </c>
      <c r="AA58" s="28"/>
      <c r="AB58" s="29" t="s">
        <v>300</v>
      </c>
      <c r="AC58" s="29" t="s">
        <v>68</v>
      </c>
      <c r="AD58" s="48">
        <v>140</v>
      </c>
      <c r="AE58" s="74"/>
      <c r="AF58" s="26"/>
      <c r="AG58" s="27" t="s">
        <v>301</v>
      </c>
      <c r="AH58" s="28"/>
      <c r="AI58" s="29" t="s">
        <v>302</v>
      </c>
      <c r="AJ58" s="29" t="s">
        <v>68</v>
      </c>
      <c r="AK58" s="48">
        <v>0</v>
      </c>
      <c r="AL58" s="74"/>
      <c r="AM58" s="26"/>
      <c r="AN58" s="27" t="s">
        <v>303</v>
      </c>
      <c r="AO58" s="28"/>
      <c r="AP58" s="29" t="s">
        <v>304</v>
      </c>
      <c r="AQ58" s="29" t="s">
        <v>68</v>
      </c>
      <c r="AR58" s="48">
        <v>1950</v>
      </c>
      <c r="AS58" s="74"/>
      <c r="AT58" s="26"/>
      <c r="AU58" s="27"/>
      <c r="AV58" s="28"/>
      <c r="AW58" s="29"/>
      <c r="AX58" s="29"/>
      <c r="AY58" s="48"/>
      <c r="AZ58" s="48"/>
    </row>
    <row r="59" spans="1:52" ht="26.1" customHeight="1">
      <c r="A59" s="23"/>
      <c r="B59" s="30" t="s">
        <v>275</v>
      </c>
      <c r="C59" s="31"/>
      <c r="D59" s="26"/>
      <c r="E59" s="27" t="s">
        <v>289</v>
      </c>
      <c r="F59" s="28"/>
      <c r="G59" s="29" t="s">
        <v>305</v>
      </c>
      <c r="H59" s="29" t="s">
        <v>68</v>
      </c>
      <c r="I59" s="48">
        <v>250</v>
      </c>
      <c r="J59" s="74"/>
      <c r="K59" s="26"/>
      <c r="L59" s="27"/>
      <c r="M59" s="28"/>
      <c r="N59" s="29" t="s">
        <v>300</v>
      </c>
      <c r="O59" s="29" t="s">
        <v>68</v>
      </c>
      <c r="P59" s="48">
        <v>0</v>
      </c>
      <c r="Q59" s="74"/>
      <c r="R59" s="26"/>
      <c r="S59" s="27" t="s">
        <v>276</v>
      </c>
      <c r="T59" s="28"/>
      <c r="U59" s="29" t="s">
        <v>306</v>
      </c>
      <c r="V59" s="29" t="s">
        <v>68</v>
      </c>
      <c r="W59" s="48">
        <v>250</v>
      </c>
      <c r="X59" s="74"/>
      <c r="Y59" s="26"/>
      <c r="Z59" s="27" t="s">
        <v>307</v>
      </c>
      <c r="AA59" s="28"/>
      <c r="AB59" s="29" t="s">
        <v>295</v>
      </c>
      <c r="AC59" s="29" t="s">
        <v>68</v>
      </c>
      <c r="AD59" s="48">
        <v>150</v>
      </c>
      <c r="AE59" s="74"/>
      <c r="AF59" s="26"/>
      <c r="AG59" s="27"/>
      <c r="AH59" s="28"/>
      <c r="AI59" s="29"/>
      <c r="AJ59" s="29"/>
      <c r="AK59" s="48"/>
      <c r="AL59" s="48"/>
      <c r="AM59" s="26"/>
      <c r="AN59" s="27" t="s">
        <v>308</v>
      </c>
      <c r="AO59" s="28"/>
      <c r="AP59" s="29" t="s">
        <v>309</v>
      </c>
      <c r="AQ59" s="29" t="s">
        <v>68</v>
      </c>
      <c r="AR59" s="48">
        <v>1150</v>
      </c>
      <c r="AS59" s="74"/>
      <c r="AT59" s="26"/>
      <c r="AU59" s="27"/>
      <c r="AV59" s="28"/>
      <c r="AW59" s="29"/>
      <c r="AX59" s="29"/>
      <c r="AY59" s="48"/>
      <c r="AZ59" s="48"/>
    </row>
    <row r="60" spans="1:52" ht="26.1" customHeight="1">
      <c r="A60" s="23"/>
      <c r="B60" s="30" t="s">
        <v>275</v>
      </c>
      <c r="C60" s="31"/>
      <c r="D60" s="26"/>
      <c r="E60" s="27" t="s">
        <v>299</v>
      </c>
      <c r="F60" s="28"/>
      <c r="G60" s="29" t="s">
        <v>300</v>
      </c>
      <c r="H60" s="29" t="s">
        <v>68</v>
      </c>
      <c r="I60" s="48">
        <v>470</v>
      </c>
      <c r="J60" s="74"/>
      <c r="K60" s="26"/>
      <c r="L60" s="27"/>
      <c r="M60" s="28"/>
      <c r="N60" s="29"/>
      <c r="O60" s="29"/>
      <c r="P60" s="48"/>
      <c r="Q60" s="48"/>
      <c r="R60" s="26"/>
      <c r="S60" s="27" t="s">
        <v>310</v>
      </c>
      <c r="T60" s="28"/>
      <c r="U60" s="29" t="s">
        <v>311</v>
      </c>
      <c r="V60" s="29" t="s">
        <v>68</v>
      </c>
      <c r="W60" s="48">
        <v>450</v>
      </c>
      <c r="X60" s="74"/>
      <c r="Y60" s="26"/>
      <c r="Z60" s="27" t="s">
        <v>312</v>
      </c>
      <c r="AA60" s="28"/>
      <c r="AB60" s="29" t="s">
        <v>305</v>
      </c>
      <c r="AC60" s="29" t="s">
        <v>68</v>
      </c>
      <c r="AD60" s="48">
        <v>50</v>
      </c>
      <c r="AE60" s="74"/>
      <c r="AF60" s="26"/>
      <c r="AG60" s="27"/>
      <c r="AH60" s="28"/>
      <c r="AI60" s="29"/>
      <c r="AJ60" s="29"/>
      <c r="AK60" s="48"/>
      <c r="AL60" s="48"/>
      <c r="AM60" s="26"/>
      <c r="AN60" s="27" t="s">
        <v>313</v>
      </c>
      <c r="AO60" s="28"/>
      <c r="AP60" s="29" t="s">
        <v>314</v>
      </c>
      <c r="AQ60" s="29" t="s">
        <v>68</v>
      </c>
      <c r="AR60" s="48">
        <v>2050</v>
      </c>
      <c r="AS60" s="74"/>
      <c r="AT60" s="26"/>
      <c r="AU60" s="27"/>
      <c r="AV60" s="28"/>
      <c r="AW60" s="29"/>
      <c r="AX60" s="29"/>
      <c r="AY60" s="48"/>
      <c r="AZ60" s="48"/>
    </row>
    <row r="61" spans="1:52" ht="26.1" customHeight="1">
      <c r="A61" s="23"/>
      <c r="B61" s="30" t="s">
        <v>275</v>
      </c>
      <c r="C61" s="31"/>
      <c r="D61" s="26"/>
      <c r="E61" s="27"/>
      <c r="F61" s="28"/>
      <c r="G61" s="29"/>
      <c r="H61" s="29"/>
      <c r="I61" s="48"/>
      <c r="J61" s="48"/>
      <c r="K61" s="26"/>
      <c r="L61" s="27"/>
      <c r="M61" s="28"/>
      <c r="N61" s="29"/>
      <c r="O61" s="29"/>
      <c r="P61" s="48"/>
      <c r="Q61" s="48"/>
      <c r="R61" s="26"/>
      <c r="S61" s="27" t="s">
        <v>315</v>
      </c>
      <c r="T61" s="28"/>
      <c r="U61" s="29" t="s">
        <v>302</v>
      </c>
      <c r="V61" s="29" t="s">
        <v>68</v>
      </c>
      <c r="W61" s="48">
        <v>800</v>
      </c>
      <c r="X61" s="74"/>
      <c r="Y61" s="26"/>
      <c r="Z61" s="27"/>
      <c r="AA61" s="28"/>
      <c r="AB61" s="29"/>
      <c r="AC61" s="29"/>
      <c r="AD61" s="48"/>
      <c r="AE61" s="48"/>
      <c r="AF61" s="26"/>
      <c r="AG61" s="27"/>
      <c r="AH61" s="28"/>
      <c r="AI61" s="29"/>
      <c r="AJ61" s="29"/>
      <c r="AK61" s="48"/>
      <c r="AL61" s="48"/>
      <c r="AM61" s="26"/>
      <c r="AN61" s="27" t="s">
        <v>316</v>
      </c>
      <c r="AO61" s="28"/>
      <c r="AP61" s="29" t="s">
        <v>297</v>
      </c>
      <c r="AQ61" s="29" t="s">
        <v>68</v>
      </c>
      <c r="AR61" s="48">
        <v>2000</v>
      </c>
      <c r="AS61" s="74"/>
      <c r="AT61" s="26"/>
      <c r="AU61" s="27"/>
      <c r="AV61" s="28"/>
      <c r="AW61" s="29"/>
      <c r="AX61" s="29"/>
      <c r="AY61" s="48"/>
      <c r="AZ61" s="48"/>
    </row>
    <row r="62" spans="1:52" ht="26.1" customHeight="1">
      <c r="A62" s="23"/>
      <c r="B62" s="30" t="s">
        <v>275</v>
      </c>
      <c r="C62" s="31"/>
      <c r="D62" s="26"/>
      <c r="E62" s="27"/>
      <c r="F62" s="28"/>
      <c r="G62" s="29"/>
      <c r="H62" s="29"/>
      <c r="I62" s="48"/>
      <c r="J62" s="48"/>
      <c r="K62" s="26"/>
      <c r="L62" s="27"/>
      <c r="M62" s="28"/>
      <c r="N62" s="29"/>
      <c r="O62" s="29"/>
      <c r="P62" s="48"/>
      <c r="Q62" s="48"/>
      <c r="R62" s="26"/>
      <c r="S62" s="27"/>
      <c r="T62" s="28"/>
      <c r="U62" s="29"/>
      <c r="V62" s="29"/>
      <c r="W62" s="48"/>
      <c r="X62" s="48"/>
      <c r="Y62" s="26"/>
      <c r="Z62" s="27"/>
      <c r="AA62" s="28"/>
      <c r="AB62" s="29"/>
      <c r="AC62" s="29"/>
      <c r="AD62" s="48"/>
      <c r="AE62" s="48"/>
      <c r="AF62" s="26"/>
      <c r="AG62" s="27"/>
      <c r="AH62" s="28"/>
      <c r="AI62" s="29"/>
      <c r="AJ62" s="29"/>
      <c r="AK62" s="48"/>
      <c r="AL62" s="48"/>
      <c r="AM62" s="26"/>
      <c r="AN62" s="27" t="s">
        <v>299</v>
      </c>
      <c r="AO62" s="28"/>
      <c r="AP62" s="29" t="s">
        <v>300</v>
      </c>
      <c r="AQ62" s="29" t="s">
        <v>68</v>
      </c>
      <c r="AR62" s="48">
        <v>2650</v>
      </c>
      <c r="AS62" s="74"/>
      <c r="AT62" s="26"/>
      <c r="AU62" s="27"/>
      <c r="AV62" s="28"/>
      <c r="AW62" s="29"/>
      <c r="AX62" s="29"/>
      <c r="AY62" s="48"/>
      <c r="AZ62" s="48"/>
    </row>
    <row r="63" spans="1:52" ht="26.1" customHeight="1">
      <c r="A63" s="23"/>
      <c r="B63" s="30"/>
      <c r="C63" s="31"/>
      <c r="D63" s="26"/>
      <c r="E63" s="27"/>
      <c r="F63" s="28"/>
      <c r="G63" s="29"/>
      <c r="H63" s="29"/>
      <c r="I63" s="48"/>
      <c r="J63" s="48"/>
      <c r="K63" s="26"/>
      <c r="L63" s="27"/>
      <c r="M63" s="28"/>
      <c r="N63" s="29"/>
      <c r="O63" s="29"/>
      <c r="P63" s="48"/>
      <c r="Q63" s="48"/>
      <c r="R63" s="26"/>
      <c r="S63" s="27"/>
      <c r="T63" s="28"/>
      <c r="U63" s="29"/>
      <c r="V63" s="29"/>
      <c r="W63" s="48"/>
      <c r="X63" s="48"/>
      <c r="Y63" s="26"/>
      <c r="Z63" s="27"/>
      <c r="AA63" s="28"/>
      <c r="AB63" s="29"/>
      <c r="AC63" s="29"/>
      <c r="AD63" s="48"/>
      <c r="AE63" s="48"/>
      <c r="AF63" s="26"/>
      <c r="AG63" s="27"/>
      <c r="AH63" s="28"/>
      <c r="AI63" s="29"/>
      <c r="AJ63" s="29"/>
      <c r="AK63" s="48"/>
      <c r="AL63" s="48"/>
      <c r="AM63" s="26"/>
      <c r="AN63" s="27"/>
      <c r="AO63" s="28"/>
      <c r="AP63" s="29"/>
      <c r="AQ63" s="29"/>
      <c r="AR63" s="48"/>
      <c r="AS63" s="48"/>
      <c r="AT63" s="26"/>
      <c r="AU63" s="27"/>
      <c r="AV63" s="28"/>
      <c r="AW63" s="29"/>
      <c r="AX63" s="29"/>
      <c r="AY63" s="48"/>
      <c r="AZ63" s="48"/>
    </row>
    <row r="64" spans="1:52" ht="26.1" customHeight="1">
      <c r="A64" s="73">
        <f>SUM($I$64,$P$64,$W$64,$AD$64,$AK$64,$AR$64,$AY$64)</f>
        <v>26970</v>
      </c>
      <c r="B64" s="24" t="s">
        <v>275</v>
      </c>
      <c r="C64" s="25"/>
      <c r="D64" s="26"/>
      <c r="E64" s="27" t="s">
        <v>273</v>
      </c>
      <c r="F64" s="28"/>
      <c r="G64" s="29"/>
      <c r="H64" s="29"/>
      <c r="I64" s="48">
        <f>SUBTOTAL(9,I55:I63)</f>
        <v>3480</v>
      </c>
      <c r="J64" s="48">
        <f>SUBTOTAL(9,J55:J63)</f>
        <v>0</v>
      </c>
      <c r="K64" s="26"/>
      <c r="L64" s="27" t="s">
        <v>273</v>
      </c>
      <c r="M64" s="28"/>
      <c r="N64" s="29"/>
      <c r="O64" s="29"/>
      <c r="P64" s="48">
        <f>SUBTOTAL(9,P55:P63)</f>
        <v>2040</v>
      </c>
      <c r="Q64" s="48">
        <f>SUBTOTAL(9,Q55:Q63)</f>
        <v>0</v>
      </c>
      <c r="R64" s="26"/>
      <c r="S64" s="27" t="s">
        <v>273</v>
      </c>
      <c r="T64" s="28"/>
      <c r="U64" s="29"/>
      <c r="V64" s="29"/>
      <c r="W64" s="48">
        <f>SUBTOTAL(9,W55:W63)</f>
        <v>5650</v>
      </c>
      <c r="X64" s="48">
        <f>SUBTOTAL(9,X55:X63)</f>
        <v>0</v>
      </c>
      <c r="Y64" s="26"/>
      <c r="Z64" s="27" t="s">
        <v>273</v>
      </c>
      <c r="AA64" s="28"/>
      <c r="AB64" s="29"/>
      <c r="AC64" s="29"/>
      <c r="AD64" s="48">
        <f>SUBTOTAL(9,AD55:AD63)</f>
        <v>890</v>
      </c>
      <c r="AE64" s="48">
        <f>SUBTOTAL(9,AE55:AE63)</f>
        <v>0</v>
      </c>
      <c r="AF64" s="26"/>
      <c r="AG64" s="27" t="s">
        <v>273</v>
      </c>
      <c r="AH64" s="28"/>
      <c r="AI64" s="29"/>
      <c r="AJ64" s="29"/>
      <c r="AK64" s="48">
        <f>SUBTOTAL(9,AK55:AK63)</f>
        <v>160</v>
      </c>
      <c r="AL64" s="48">
        <f>SUBTOTAL(9,AL55:AL63)</f>
        <v>0</v>
      </c>
      <c r="AM64" s="26"/>
      <c r="AN64" s="27" t="s">
        <v>273</v>
      </c>
      <c r="AO64" s="28"/>
      <c r="AP64" s="29"/>
      <c r="AQ64" s="29"/>
      <c r="AR64" s="48">
        <f>SUBTOTAL(9,AR55:AR63)</f>
        <v>14750</v>
      </c>
      <c r="AS64" s="48">
        <f>SUBTOTAL(9,AS55:AS63)</f>
        <v>0</v>
      </c>
      <c r="AT64" s="26"/>
      <c r="AU64" s="27" t="s">
        <v>273</v>
      </c>
      <c r="AV64" s="28"/>
      <c r="AW64" s="29"/>
      <c r="AX64" s="29"/>
      <c r="AY64" s="48">
        <f>SUBTOTAL(9,AY55:AY63)</f>
        <v>0</v>
      </c>
      <c r="AZ64" s="48">
        <f>SUBTOTAL(9,AZ55:AZ63)</f>
        <v>0</v>
      </c>
    </row>
    <row r="65" spans="1:52" ht="26.1" customHeight="1">
      <c r="A65" s="23"/>
      <c r="B65" s="30"/>
      <c r="C65" s="31"/>
      <c r="D65" s="26"/>
      <c r="E65" s="27"/>
      <c r="F65" s="28"/>
      <c r="G65" s="29"/>
      <c r="H65" s="29"/>
      <c r="I65" s="48"/>
      <c r="J65" s="48"/>
      <c r="K65" s="26"/>
      <c r="L65" s="27"/>
      <c r="M65" s="28"/>
      <c r="N65" s="29"/>
      <c r="O65" s="29"/>
      <c r="P65" s="48"/>
      <c r="Q65" s="48"/>
      <c r="R65" s="26"/>
      <c r="S65" s="27"/>
      <c r="T65" s="28"/>
      <c r="U65" s="29"/>
      <c r="V65" s="29"/>
      <c r="W65" s="48"/>
      <c r="X65" s="48"/>
      <c r="Y65" s="26"/>
      <c r="Z65" s="27"/>
      <c r="AA65" s="28"/>
      <c r="AB65" s="29"/>
      <c r="AC65" s="29"/>
      <c r="AD65" s="48"/>
      <c r="AE65" s="48"/>
      <c r="AF65" s="26"/>
      <c r="AG65" s="27"/>
      <c r="AH65" s="28"/>
      <c r="AI65" s="29"/>
      <c r="AJ65" s="29"/>
      <c r="AK65" s="48"/>
      <c r="AL65" s="48"/>
      <c r="AM65" s="26"/>
      <c r="AN65" s="27"/>
      <c r="AO65" s="28"/>
      <c r="AP65" s="29"/>
      <c r="AQ65" s="29"/>
      <c r="AR65" s="48"/>
      <c r="AS65" s="48"/>
      <c r="AT65" s="26"/>
      <c r="AU65" s="27"/>
      <c r="AV65" s="28"/>
      <c r="AW65" s="29"/>
      <c r="AX65" s="29"/>
      <c r="AY65" s="48"/>
      <c r="AZ65" s="48"/>
    </row>
    <row r="66" spans="1:52" ht="26.1" customHeight="1">
      <c r="A66" s="32" t="s">
        <v>317</v>
      </c>
      <c r="B66" s="30" t="s">
        <v>318</v>
      </c>
      <c r="C66" s="31"/>
      <c r="D66" s="26"/>
      <c r="E66" s="27" t="s">
        <v>319</v>
      </c>
      <c r="F66" s="28"/>
      <c r="G66" s="29" t="s">
        <v>320</v>
      </c>
      <c r="H66" s="29" t="s">
        <v>68</v>
      </c>
      <c r="I66" s="48">
        <v>840</v>
      </c>
      <c r="J66" s="74"/>
      <c r="K66" s="26"/>
      <c r="L66" s="27" t="s">
        <v>321</v>
      </c>
      <c r="M66" s="28"/>
      <c r="N66" s="29" t="s">
        <v>322</v>
      </c>
      <c r="O66" s="29" t="s">
        <v>68</v>
      </c>
      <c r="P66" s="48">
        <v>150</v>
      </c>
      <c r="Q66" s="74"/>
      <c r="R66" s="26"/>
      <c r="S66" s="27" t="s">
        <v>323</v>
      </c>
      <c r="T66" s="28"/>
      <c r="U66" s="29" t="s">
        <v>324</v>
      </c>
      <c r="V66" s="29" t="s">
        <v>68</v>
      </c>
      <c r="W66" s="48">
        <v>3700</v>
      </c>
      <c r="X66" s="74"/>
      <c r="Y66" s="26"/>
      <c r="Z66" s="27" t="s">
        <v>325</v>
      </c>
      <c r="AA66" s="28"/>
      <c r="AB66" s="29" t="s">
        <v>320</v>
      </c>
      <c r="AC66" s="29" t="s">
        <v>68</v>
      </c>
      <c r="AD66" s="48">
        <v>400</v>
      </c>
      <c r="AE66" s="74"/>
      <c r="AF66" s="26"/>
      <c r="AG66" s="27" t="s">
        <v>326</v>
      </c>
      <c r="AH66" s="28"/>
      <c r="AI66" s="29" t="s">
        <v>324</v>
      </c>
      <c r="AJ66" s="29" t="s">
        <v>68</v>
      </c>
      <c r="AK66" s="48">
        <v>0</v>
      </c>
      <c r="AL66" s="74"/>
      <c r="AM66" s="26"/>
      <c r="AN66" s="27" t="s">
        <v>327</v>
      </c>
      <c r="AO66" s="28"/>
      <c r="AP66" s="29" t="s">
        <v>322</v>
      </c>
      <c r="AQ66" s="29" t="s">
        <v>68</v>
      </c>
      <c r="AR66" s="48">
        <v>2600</v>
      </c>
      <c r="AS66" s="74"/>
      <c r="AT66" s="26"/>
      <c r="AU66" s="27"/>
      <c r="AV66" s="28"/>
      <c r="AW66" s="29"/>
      <c r="AX66" s="29"/>
      <c r="AY66" s="48"/>
      <c r="AZ66" s="48"/>
    </row>
    <row r="67" spans="1:52" ht="26.1" customHeight="1">
      <c r="A67" s="23"/>
      <c r="B67" s="30" t="s">
        <v>318</v>
      </c>
      <c r="C67" s="31"/>
      <c r="D67" s="26"/>
      <c r="E67" s="27" t="s">
        <v>328</v>
      </c>
      <c r="F67" s="28"/>
      <c r="G67" s="29" t="s">
        <v>329</v>
      </c>
      <c r="H67" s="29" t="s">
        <v>68</v>
      </c>
      <c r="I67" s="48">
        <v>550</v>
      </c>
      <c r="J67" s="74"/>
      <c r="K67" s="26"/>
      <c r="L67" s="27" t="s">
        <v>330</v>
      </c>
      <c r="M67" s="28"/>
      <c r="N67" s="29" t="s">
        <v>329</v>
      </c>
      <c r="O67" s="29" t="s">
        <v>68</v>
      </c>
      <c r="P67" s="48">
        <v>100</v>
      </c>
      <c r="Q67" s="74"/>
      <c r="R67" s="26"/>
      <c r="S67" s="27" t="s">
        <v>331</v>
      </c>
      <c r="T67" s="28"/>
      <c r="U67" s="29" t="s">
        <v>332</v>
      </c>
      <c r="V67" s="29" t="s">
        <v>68</v>
      </c>
      <c r="W67" s="48">
        <v>820</v>
      </c>
      <c r="X67" s="74"/>
      <c r="Y67" s="26"/>
      <c r="Z67" s="27" t="s">
        <v>328</v>
      </c>
      <c r="AA67" s="28"/>
      <c r="AB67" s="29" t="s">
        <v>329</v>
      </c>
      <c r="AC67" s="29" t="s">
        <v>68</v>
      </c>
      <c r="AD67" s="48">
        <v>150</v>
      </c>
      <c r="AE67" s="74"/>
      <c r="AF67" s="26"/>
      <c r="AG67" s="27" t="s">
        <v>333</v>
      </c>
      <c r="AH67" s="28"/>
      <c r="AI67" s="29" t="s">
        <v>332</v>
      </c>
      <c r="AJ67" s="29" t="s">
        <v>68</v>
      </c>
      <c r="AK67" s="48">
        <v>0</v>
      </c>
      <c r="AL67" s="74"/>
      <c r="AM67" s="26"/>
      <c r="AN67" s="27" t="s">
        <v>334</v>
      </c>
      <c r="AO67" s="28"/>
      <c r="AP67" s="29" t="s">
        <v>335</v>
      </c>
      <c r="AQ67" s="29" t="s">
        <v>68</v>
      </c>
      <c r="AR67" s="48">
        <v>2150</v>
      </c>
      <c r="AS67" s="74"/>
      <c r="AT67" s="26"/>
      <c r="AU67" s="27"/>
      <c r="AV67" s="28"/>
      <c r="AW67" s="29"/>
      <c r="AX67" s="29"/>
      <c r="AY67" s="48"/>
      <c r="AZ67" s="48"/>
    </row>
    <row r="68" spans="1:52" ht="26.1" customHeight="1">
      <c r="A68" s="32"/>
      <c r="B68" s="30" t="s">
        <v>318</v>
      </c>
      <c r="C68" s="31"/>
      <c r="D68" s="26"/>
      <c r="E68" s="27"/>
      <c r="F68" s="28"/>
      <c r="G68" s="29"/>
      <c r="H68" s="29"/>
      <c r="I68" s="48"/>
      <c r="J68" s="48"/>
      <c r="K68" s="26"/>
      <c r="L68" s="27"/>
      <c r="M68" s="28"/>
      <c r="N68" s="29"/>
      <c r="O68" s="29"/>
      <c r="P68" s="48"/>
      <c r="Q68" s="48"/>
      <c r="R68" s="26"/>
      <c r="S68" s="27"/>
      <c r="T68" s="28"/>
      <c r="U68" s="29"/>
      <c r="V68" s="29"/>
      <c r="W68" s="48"/>
      <c r="X68" s="48"/>
      <c r="Y68" s="26"/>
      <c r="Z68" s="27"/>
      <c r="AA68" s="28"/>
      <c r="AB68" s="29"/>
      <c r="AC68" s="29"/>
      <c r="AD68" s="48"/>
      <c r="AE68" s="48"/>
      <c r="AF68" s="26"/>
      <c r="AG68" s="27"/>
      <c r="AH68" s="28"/>
      <c r="AI68" s="29"/>
      <c r="AJ68" s="29"/>
      <c r="AK68" s="48"/>
      <c r="AL68" s="48"/>
      <c r="AM68" s="26"/>
      <c r="AN68" s="27" t="s">
        <v>328</v>
      </c>
      <c r="AO68" s="28"/>
      <c r="AP68" s="29" t="s">
        <v>329</v>
      </c>
      <c r="AQ68" s="29" t="s">
        <v>68</v>
      </c>
      <c r="AR68" s="48">
        <v>2450</v>
      </c>
      <c r="AS68" s="74"/>
      <c r="AT68" s="26"/>
      <c r="AU68" s="27"/>
      <c r="AV68" s="28"/>
      <c r="AW68" s="29"/>
      <c r="AX68" s="29"/>
      <c r="AY68" s="48"/>
      <c r="AZ68" s="48"/>
    </row>
    <row r="69" spans="1:52" ht="26.1" customHeight="1">
      <c r="A69" s="23"/>
      <c r="B69" s="30" t="s">
        <v>318</v>
      </c>
      <c r="C69" s="31"/>
      <c r="D69" s="26"/>
      <c r="E69" s="27"/>
      <c r="F69" s="28"/>
      <c r="G69" s="29"/>
      <c r="H69" s="29"/>
      <c r="I69" s="48"/>
      <c r="J69" s="48"/>
      <c r="K69" s="26"/>
      <c r="L69" s="27"/>
      <c r="M69" s="28"/>
      <c r="N69" s="29"/>
      <c r="O69" s="29"/>
      <c r="P69" s="48"/>
      <c r="Q69" s="48"/>
      <c r="R69" s="26"/>
      <c r="S69" s="27"/>
      <c r="T69" s="28"/>
      <c r="U69" s="29"/>
      <c r="V69" s="29"/>
      <c r="W69" s="48"/>
      <c r="X69" s="48"/>
      <c r="Y69" s="26"/>
      <c r="Z69" s="27"/>
      <c r="AA69" s="28"/>
      <c r="AB69" s="29"/>
      <c r="AC69" s="29"/>
      <c r="AD69" s="48"/>
      <c r="AE69" s="48"/>
      <c r="AF69" s="26"/>
      <c r="AG69" s="27"/>
      <c r="AH69" s="28"/>
      <c r="AI69" s="29"/>
      <c r="AJ69" s="29"/>
      <c r="AK69" s="48"/>
      <c r="AL69" s="48"/>
      <c r="AM69" s="26"/>
      <c r="AN69" s="27" t="s">
        <v>336</v>
      </c>
      <c r="AO69" s="28"/>
      <c r="AP69" s="29" t="s">
        <v>337</v>
      </c>
      <c r="AQ69" s="29" t="s">
        <v>68</v>
      </c>
      <c r="AR69" s="48">
        <v>1100</v>
      </c>
      <c r="AS69" s="74"/>
      <c r="AT69" s="26"/>
      <c r="AU69" s="27"/>
      <c r="AV69" s="28"/>
      <c r="AW69" s="29"/>
      <c r="AX69" s="29"/>
      <c r="AY69" s="48"/>
      <c r="AZ69" s="48"/>
    </row>
    <row r="70" spans="1:52" ht="26.1" customHeight="1">
      <c r="A70" s="23"/>
      <c r="B70" s="30"/>
      <c r="C70" s="31"/>
      <c r="D70" s="26"/>
      <c r="E70" s="27"/>
      <c r="F70" s="28"/>
      <c r="G70" s="29"/>
      <c r="H70" s="29"/>
      <c r="I70" s="48"/>
      <c r="J70" s="48"/>
      <c r="K70" s="26"/>
      <c r="L70" s="27"/>
      <c r="M70" s="28"/>
      <c r="N70" s="29"/>
      <c r="O70" s="29"/>
      <c r="P70" s="48"/>
      <c r="Q70" s="48"/>
      <c r="R70" s="26"/>
      <c r="S70" s="27"/>
      <c r="T70" s="28"/>
      <c r="U70" s="29"/>
      <c r="V70" s="29"/>
      <c r="W70" s="48"/>
      <c r="X70" s="48"/>
      <c r="Y70" s="26"/>
      <c r="Z70" s="27"/>
      <c r="AA70" s="28"/>
      <c r="AB70" s="29"/>
      <c r="AC70" s="29"/>
      <c r="AD70" s="48"/>
      <c r="AE70" s="48"/>
      <c r="AF70" s="26"/>
      <c r="AG70" s="27"/>
      <c r="AH70" s="28"/>
      <c r="AI70" s="29"/>
      <c r="AJ70" s="29"/>
      <c r="AK70" s="48"/>
      <c r="AL70" s="48"/>
      <c r="AM70" s="26"/>
      <c r="AN70" s="27"/>
      <c r="AO70" s="28"/>
      <c r="AP70" s="29"/>
      <c r="AQ70" s="29"/>
      <c r="AR70" s="48"/>
      <c r="AS70" s="48"/>
      <c r="AT70" s="26"/>
      <c r="AU70" s="27"/>
      <c r="AV70" s="28"/>
      <c r="AW70" s="29"/>
      <c r="AX70" s="29"/>
      <c r="AY70" s="48"/>
      <c r="AZ70" s="48"/>
    </row>
    <row r="71" spans="1:52" ht="26.1" customHeight="1">
      <c r="A71" s="73">
        <f>SUM($I$71,$P$71,$W$71,$AD$71,$AK$71,$AR$71,$AY$71)</f>
        <v>15010</v>
      </c>
      <c r="B71" s="30" t="s">
        <v>318</v>
      </c>
      <c r="C71" s="31"/>
      <c r="D71" s="26"/>
      <c r="E71" s="27" t="s">
        <v>273</v>
      </c>
      <c r="F71" s="28"/>
      <c r="G71" s="29"/>
      <c r="H71" s="29"/>
      <c r="I71" s="48">
        <f>SUBTOTAL(9,I65:I70)</f>
        <v>1390</v>
      </c>
      <c r="J71" s="48">
        <f>SUBTOTAL(9,J65:J70)</f>
        <v>0</v>
      </c>
      <c r="K71" s="26"/>
      <c r="L71" s="27" t="s">
        <v>273</v>
      </c>
      <c r="M71" s="28"/>
      <c r="N71" s="29"/>
      <c r="O71" s="29"/>
      <c r="P71" s="48">
        <f>SUBTOTAL(9,P65:P70)</f>
        <v>250</v>
      </c>
      <c r="Q71" s="48">
        <f>SUBTOTAL(9,Q65:Q70)</f>
        <v>0</v>
      </c>
      <c r="R71" s="26"/>
      <c r="S71" s="27" t="s">
        <v>273</v>
      </c>
      <c r="T71" s="28"/>
      <c r="U71" s="29"/>
      <c r="V71" s="29"/>
      <c r="W71" s="48">
        <f>SUBTOTAL(9,W65:W70)</f>
        <v>4520</v>
      </c>
      <c r="X71" s="48">
        <f>SUBTOTAL(9,X65:X70)</f>
        <v>0</v>
      </c>
      <c r="Y71" s="26"/>
      <c r="Z71" s="27" t="s">
        <v>273</v>
      </c>
      <c r="AA71" s="28"/>
      <c r="AB71" s="29"/>
      <c r="AC71" s="29"/>
      <c r="AD71" s="48">
        <f>SUBTOTAL(9,AD65:AD70)</f>
        <v>550</v>
      </c>
      <c r="AE71" s="48">
        <f>SUBTOTAL(9,AE65:AE70)</f>
        <v>0</v>
      </c>
      <c r="AF71" s="26"/>
      <c r="AG71" s="27" t="s">
        <v>273</v>
      </c>
      <c r="AH71" s="28"/>
      <c r="AI71" s="29"/>
      <c r="AJ71" s="29"/>
      <c r="AK71" s="48">
        <f>SUBTOTAL(9,AK65:AK70)</f>
        <v>0</v>
      </c>
      <c r="AL71" s="48">
        <f>SUBTOTAL(9,AL65:AL70)</f>
        <v>0</v>
      </c>
      <c r="AM71" s="26"/>
      <c r="AN71" s="27" t="s">
        <v>273</v>
      </c>
      <c r="AO71" s="28"/>
      <c r="AP71" s="29"/>
      <c r="AQ71" s="29"/>
      <c r="AR71" s="48">
        <f>SUBTOTAL(9,AR65:AR70)</f>
        <v>8300</v>
      </c>
      <c r="AS71" s="48">
        <f>SUBTOTAL(9,AS65:AS70)</f>
        <v>0</v>
      </c>
      <c r="AT71" s="26"/>
      <c r="AU71" s="27" t="s">
        <v>273</v>
      </c>
      <c r="AV71" s="28"/>
      <c r="AW71" s="29"/>
      <c r="AX71" s="29"/>
      <c r="AY71" s="48">
        <f>SUBTOTAL(9,AY65:AY70)</f>
        <v>0</v>
      </c>
      <c r="AZ71" s="48">
        <f>SUBTOTAL(9,AZ65:AZ70)</f>
        <v>0</v>
      </c>
    </row>
    <row r="72" spans="1:52" ht="26.1" customHeight="1">
      <c r="A72" s="23"/>
      <c r="B72" s="30"/>
      <c r="C72" s="31"/>
      <c r="D72" s="26"/>
      <c r="E72" s="27"/>
      <c r="F72" s="28"/>
      <c r="G72" s="29"/>
      <c r="H72" s="29"/>
      <c r="I72" s="48"/>
      <c r="J72" s="48"/>
      <c r="K72" s="26"/>
      <c r="L72" s="27"/>
      <c r="M72" s="28"/>
      <c r="N72" s="29"/>
      <c r="O72" s="29"/>
      <c r="P72" s="48"/>
      <c r="Q72" s="48"/>
      <c r="R72" s="26"/>
      <c r="S72" s="27"/>
      <c r="T72" s="28"/>
      <c r="U72" s="29"/>
      <c r="V72" s="29"/>
      <c r="W72" s="48"/>
      <c r="X72" s="48"/>
      <c r="Y72" s="26"/>
      <c r="Z72" s="27"/>
      <c r="AA72" s="28"/>
      <c r="AB72" s="29"/>
      <c r="AC72" s="29"/>
      <c r="AD72" s="48"/>
      <c r="AE72" s="48"/>
      <c r="AF72" s="26"/>
      <c r="AG72" s="27"/>
      <c r="AH72" s="28"/>
      <c r="AI72" s="29"/>
      <c r="AJ72" s="29"/>
      <c r="AK72" s="48"/>
      <c r="AL72" s="48"/>
      <c r="AM72" s="26"/>
      <c r="AN72" s="27"/>
      <c r="AO72" s="28"/>
      <c r="AP72" s="29"/>
      <c r="AQ72" s="29"/>
      <c r="AR72" s="48"/>
      <c r="AS72" s="48"/>
      <c r="AT72" s="26"/>
      <c r="AU72" s="27"/>
      <c r="AV72" s="28"/>
      <c r="AW72" s="29"/>
      <c r="AX72" s="29"/>
      <c r="AY72" s="48"/>
      <c r="AZ72" s="48"/>
    </row>
    <row r="73" spans="1:52" ht="26.1" customHeight="1">
      <c r="A73" s="23" t="s">
        <v>338</v>
      </c>
      <c r="B73" s="30" t="s">
        <v>339</v>
      </c>
      <c r="C73" s="31"/>
      <c r="D73" s="26"/>
      <c r="E73" s="27" t="s">
        <v>340</v>
      </c>
      <c r="F73" s="28"/>
      <c r="G73" s="29" t="s">
        <v>341</v>
      </c>
      <c r="H73" s="29" t="s">
        <v>68</v>
      </c>
      <c r="I73" s="48">
        <v>660</v>
      </c>
      <c r="J73" s="74"/>
      <c r="K73" s="26"/>
      <c r="L73" s="27" t="s">
        <v>340</v>
      </c>
      <c r="M73" s="28"/>
      <c r="N73" s="29" t="s">
        <v>342</v>
      </c>
      <c r="O73" s="29" t="s">
        <v>68</v>
      </c>
      <c r="P73" s="48">
        <v>220</v>
      </c>
      <c r="Q73" s="74"/>
      <c r="R73" s="26"/>
      <c r="S73" s="27" t="s">
        <v>340</v>
      </c>
      <c r="T73" s="28"/>
      <c r="U73" s="29" t="s">
        <v>343</v>
      </c>
      <c r="V73" s="29" t="s">
        <v>68</v>
      </c>
      <c r="W73" s="48">
        <v>1400</v>
      </c>
      <c r="X73" s="74"/>
      <c r="Y73" s="26"/>
      <c r="Z73" s="27" t="s">
        <v>344</v>
      </c>
      <c r="AA73" s="28"/>
      <c r="AB73" s="29" t="s">
        <v>341</v>
      </c>
      <c r="AC73" s="29" t="s">
        <v>68</v>
      </c>
      <c r="AD73" s="48">
        <v>210</v>
      </c>
      <c r="AE73" s="74"/>
      <c r="AF73" s="26"/>
      <c r="AG73" s="27"/>
      <c r="AH73" s="28"/>
      <c r="AI73" s="29"/>
      <c r="AJ73" s="29"/>
      <c r="AK73" s="48"/>
      <c r="AL73" s="48"/>
      <c r="AM73" s="26"/>
      <c r="AN73" s="27" t="s">
        <v>345</v>
      </c>
      <c r="AO73" s="28"/>
      <c r="AP73" s="29" t="s">
        <v>346</v>
      </c>
      <c r="AQ73" s="29" t="s">
        <v>68</v>
      </c>
      <c r="AR73" s="48">
        <v>2500</v>
      </c>
      <c r="AS73" s="74"/>
      <c r="AT73" s="26"/>
      <c r="AU73" s="27"/>
      <c r="AV73" s="28"/>
      <c r="AW73" s="29"/>
      <c r="AX73" s="29"/>
      <c r="AY73" s="48"/>
      <c r="AZ73" s="48"/>
    </row>
    <row r="74" spans="1:52" ht="26.1" customHeight="1">
      <c r="A74" s="23"/>
      <c r="B74" s="30" t="s">
        <v>339</v>
      </c>
      <c r="C74" s="31"/>
      <c r="D74" s="26"/>
      <c r="E74" s="27"/>
      <c r="F74" s="28"/>
      <c r="G74" s="29"/>
      <c r="H74" s="29"/>
      <c r="I74" s="48"/>
      <c r="J74" s="48"/>
      <c r="K74" s="26"/>
      <c r="L74" s="27"/>
      <c r="M74" s="28"/>
      <c r="N74" s="29"/>
      <c r="O74" s="29"/>
      <c r="P74" s="48"/>
      <c r="Q74" s="48"/>
      <c r="R74" s="26"/>
      <c r="S74" s="27"/>
      <c r="T74" s="28"/>
      <c r="U74" s="29"/>
      <c r="V74" s="29"/>
      <c r="W74" s="48"/>
      <c r="X74" s="48"/>
      <c r="Y74" s="26"/>
      <c r="Z74" s="27" t="s">
        <v>347</v>
      </c>
      <c r="AA74" s="28"/>
      <c r="AB74" s="29" t="s">
        <v>342</v>
      </c>
      <c r="AC74" s="29" t="s">
        <v>68</v>
      </c>
      <c r="AD74" s="48">
        <v>0</v>
      </c>
      <c r="AE74" s="74"/>
      <c r="AF74" s="26"/>
      <c r="AG74" s="27"/>
      <c r="AH74" s="28"/>
      <c r="AI74" s="29"/>
      <c r="AJ74" s="29"/>
      <c r="AK74" s="48"/>
      <c r="AL74" s="48"/>
      <c r="AM74" s="26"/>
      <c r="AN74" s="27" t="s">
        <v>348</v>
      </c>
      <c r="AO74" s="28"/>
      <c r="AP74" s="29" t="s">
        <v>349</v>
      </c>
      <c r="AQ74" s="29" t="s">
        <v>68</v>
      </c>
      <c r="AR74" s="48">
        <v>2600</v>
      </c>
      <c r="AS74" s="74"/>
      <c r="AT74" s="26"/>
      <c r="AU74" s="27"/>
      <c r="AV74" s="28"/>
      <c r="AW74" s="29"/>
      <c r="AX74" s="29"/>
      <c r="AY74" s="48"/>
      <c r="AZ74" s="48"/>
    </row>
    <row r="75" spans="1:52" ht="26.1" customHeight="1">
      <c r="A75" s="23"/>
      <c r="B75" s="30"/>
      <c r="C75" s="31"/>
      <c r="D75" s="26"/>
      <c r="E75" s="27"/>
      <c r="F75" s="28"/>
      <c r="G75" s="29"/>
      <c r="H75" s="29"/>
      <c r="I75" s="48"/>
      <c r="J75" s="48"/>
      <c r="K75" s="26"/>
      <c r="L75" s="27"/>
      <c r="M75" s="28"/>
      <c r="N75" s="29"/>
      <c r="O75" s="29"/>
      <c r="P75" s="48"/>
      <c r="Q75" s="48"/>
      <c r="R75" s="26"/>
      <c r="S75" s="27"/>
      <c r="T75" s="28"/>
      <c r="U75" s="29"/>
      <c r="V75" s="29"/>
      <c r="W75" s="48"/>
      <c r="X75" s="48"/>
      <c r="Y75" s="26"/>
      <c r="Z75" s="27"/>
      <c r="AA75" s="28"/>
      <c r="AB75" s="29"/>
      <c r="AC75" s="29"/>
      <c r="AD75" s="48"/>
      <c r="AE75" s="48"/>
      <c r="AF75" s="26"/>
      <c r="AG75" s="27"/>
      <c r="AH75" s="28"/>
      <c r="AI75" s="29"/>
      <c r="AJ75" s="29"/>
      <c r="AK75" s="48"/>
      <c r="AL75" s="48"/>
      <c r="AM75" s="26"/>
      <c r="AN75" s="27"/>
      <c r="AO75" s="28"/>
      <c r="AP75" s="29"/>
      <c r="AQ75" s="29"/>
      <c r="AR75" s="48"/>
      <c r="AS75" s="48"/>
      <c r="AT75" s="26"/>
      <c r="AU75" s="27"/>
      <c r="AV75" s="28"/>
      <c r="AW75" s="29"/>
      <c r="AX75" s="29"/>
      <c r="AY75" s="48"/>
      <c r="AZ75" s="48"/>
    </row>
    <row r="76" spans="1:52" ht="26.1" customHeight="1">
      <c r="A76" s="73">
        <f>SUM($I$76,$P$76,$W$76,$AD$76,$AK$76,$AR$76,$AY$76)</f>
        <v>7590</v>
      </c>
      <c r="B76" s="30" t="s">
        <v>339</v>
      </c>
      <c r="C76" s="31"/>
      <c r="D76" s="26"/>
      <c r="E76" s="27" t="s">
        <v>273</v>
      </c>
      <c r="F76" s="28"/>
      <c r="G76" s="29"/>
      <c r="H76" s="29"/>
      <c r="I76" s="48">
        <f>SUBTOTAL(9,I72:I75)</f>
        <v>660</v>
      </c>
      <c r="J76" s="48">
        <f>SUBTOTAL(9,J72:J75)</f>
        <v>0</v>
      </c>
      <c r="K76" s="26"/>
      <c r="L76" s="27" t="s">
        <v>273</v>
      </c>
      <c r="M76" s="28"/>
      <c r="N76" s="29"/>
      <c r="O76" s="29"/>
      <c r="P76" s="48">
        <f>SUBTOTAL(9,P72:P75)</f>
        <v>220</v>
      </c>
      <c r="Q76" s="48">
        <f>SUBTOTAL(9,Q72:Q75)</f>
        <v>0</v>
      </c>
      <c r="R76" s="26"/>
      <c r="S76" s="27" t="s">
        <v>273</v>
      </c>
      <c r="T76" s="28"/>
      <c r="U76" s="29"/>
      <c r="V76" s="29"/>
      <c r="W76" s="48">
        <f>SUBTOTAL(9,W72:W75)</f>
        <v>1400</v>
      </c>
      <c r="X76" s="48">
        <f>SUBTOTAL(9,X72:X75)</f>
        <v>0</v>
      </c>
      <c r="Y76" s="26"/>
      <c r="Z76" s="27" t="s">
        <v>273</v>
      </c>
      <c r="AA76" s="28"/>
      <c r="AB76" s="29"/>
      <c r="AC76" s="29"/>
      <c r="AD76" s="48">
        <f>SUBTOTAL(9,AD72:AD75)</f>
        <v>210</v>
      </c>
      <c r="AE76" s="48">
        <f>SUBTOTAL(9,AE72:AE75)</f>
        <v>0</v>
      </c>
      <c r="AF76" s="26"/>
      <c r="AG76" s="27" t="s">
        <v>273</v>
      </c>
      <c r="AH76" s="28"/>
      <c r="AI76" s="29"/>
      <c r="AJ76" s="29"/>
      <c r="AK76" s="48">
        <f>SUBTOTAL(9,AK72:AK75)</f>
        <v>0</v>
      </c>
      <c r="AL76" s="48">
        <f>SUBTOTAL(9,AL72:AL75)</f>
        <v>0</v>
      </c>
      <c r="AM76" s="26"/>
      <c r="AN76" s="27" t="s">
        <v>273</v>
      </c>
      <c r="AO76" s="28"/>
      <c r="AP76" s="29"/>
      <c r="AQ76" s="29"/>
      <c r="AR76" s="48">
        <f>SUBTOTAL(9,AR72:AR75)</f>
        <v>5100</v>
      </c>
      <c r="AS76" s="48">
        <f>SUBTOTAL(9,AS72:AS75)</f>
        <v>0</v>
      </c>
      <c r="AT76" s="26"/>
      <c r="AU76" s="27" t="s">
        <v>273</v>
      </c>
      <c r="AV76" s="28"/>
      <c r="AW76" s="29"/>
      <c r="AX76" s="29"/>
      <c r="AY76" s="48">
        <f>SUBTOTAL(9,AY72:AY75)</f>
        <v>0</v>
      </c>
      <c r="AZ76" s="48">
        <f>SUBTOTAL(9,AZ72:AZ75)</f>
        <v>0</v>
      </c>
    </row>
    <row r="77" spans="1:52" ht="26.1" customHeight="1">
      <c r="A77" s="23"/>
      <c r="B77" s="30"/>
      <c r="C77" s="31"/>
      <c r="D77" s="26"/>
      <c r="E77" s="27"/>
      <c r="F77" s="28"/>
      <c r="G77" s="29"/>
      <c r="H77" s="29"/>
      <c r="I77" s="48"/>
      <c r="J77" s="48"/>
      <c r="K77" s="26"/>
      <c r="L77" s="27"/>
      <c r="M77" s="28"/>
      <c r="N77" s="29"/>
      <c r="O77" s="29"/>
      <c r="P77" s="48"/>
      <c r="Q77" s="48"/>
      <c r="R77" s="26"/>
      <c r="S77" s="27"/>
      <c r="T77" s="28"/>
      <c r="U77" s="29"/>
      <c r="V77" s="29"/>
      <c r="W77" s="48"/>
      <c r="X77" s="48"/>
      <c r="Y77" s="26"/>
      <c r="Z77" s="27"/>
      <c r="AA77" s="28"/>
      <c r="AB77" s="29"/>
      <c r="AC77" s="29"/>
      <c r="AD77" s="48"/>
      <c r="AE77" s="48"/>
      <c r="AF77" s="26"/>
      <c r="AG77" s="27"/>
      <c r="AH77" s="28"/>
      <c r="AI77" s="29"/>
      <c r="AJ77" s="29"/>
      <c r="AK77" s="48"/>
      <c r="AL77" s="48"/>
      <c r="AM77" s="26"/>
      <c r="AN77" s="27"/>
      <c r="AO77" s="28"/>
      <c r="AP77" s="29"/>
      <c r="AQ77" s="29"/>
      <c r="AR77" s="48"/>
      <c r="AS77" s="48"/>
      <c r="AT77" s="26"/>
      <c r="AU77" s="27"/>
      <c r="AV77" s="28"/>
      <c r="AW77" s="29"/>
      <c r="AX77" s="29"/>
      <c r="AY77" s="48"/>
      <c r="AZ77" s="48"/>
    </row>
    <row r="78" spans="1:52" ht="26.1" customHeight="1">
      <c r="A78" s="23"/>
      <c r="B78" s="30"/>
      <c r="C78" s="31"/>
      <c r="D78" s="26"/>
      <c r="E78" s="27"/>
      <c r="F78" s="28"/>
      <c r="G78" s="29"/>
      <c r="H78" s="29"/>
      <c r="I78" s="48"/>
      <c r="J78" s="48"/>
      <c r="K78" s="26"/>
      <c r="L78" s="27"/>
      <c r="M78" s="28"/>
      <c r="N78" s="29"/>
      <c r="O78" s="29"/>
      <c r="P78" s="48"/>
      <c r="Q78" s="48"/>
      <c r="R78" s="26"/>
      <c r="S78" s="27"/>
      <c r="T78" s="28"/>
      <c r="U78" s="29"/>
      <c r="V78" s="29"/>
      <c r="W78" s="48"/>
      <c r="X78" s="48"/>
      <c r="Y78" s="26"/>
      <c r="Z78" s="27"/>
      <c r="AA78" s="28"/>
      <c r="AB78" s="29"/>
      <c r="AC78" s="29"/>
      <c r="AD78" s="48"/>
      <c r="AE78" s="48"/>
      <c r="AF78" s="26"/>
      <c r="AG78" s="27"/>
      <c r="AH78" s="28"/>
      <c r="AI78" s="29"/>
      <c r="AJ78" s="29"/>
      <c r="AK78" s="48"/>
      <c r="AL78" s="48"/>
      <c r="AM78" s="26"/>
      <c r="AN78" s="27"/>
      <c r="AO78" s="28"/>
      <c r="AP78" s="29"/>
      <c r="AQ78" s="29"/>
      <c r="AR78" s="48"/>
      <c r="AS78" s="48"/>
      <c r="AT78" s="26"/>
      <c r="AU78" s="27"/>
      <c r="AV78" s="28"/>
      <c r="AW78" s="29"/>
      <c r="AX78" s="29"/>
      <c r="AY78" s="48"/>
      <c r="AZ78" s="48"/>
    </row>
    <row r="79" spans="1:52" ht="26.1" customHeight="1">
      <c r="A79" s="23"/>
      <c r="B79" s="30"/>
      <c r="C79" s="31"/>
      <c r="D79" s="26"/>
      <c r="E79" s="27"/>
      <c r="F79" s="28"/>
      <c r="G79" s="29"/>
      <c r="H79" s="29"/>
      <c r="I79" s="48"/>
      <c r="J79" s="48"/>
      <c r="K79" s="26"/>
      <c r="L79" s="27"/>
      <c r="M79" s="28"/>
      <c r="N79" s="29"/>
      <c r="O79" s="29"/>
      <c r="P79" s="48"/>
      <c r="Q79" s="48"/>
      <c r="R79" s="26"/>
      <c r="S79" s="27"/>
      <c r="T79" s="28"/>
      <c r="U79" s="29"/>
      <c r="V79" s="29"/>
      <c r="W79" s="48"/>
      <c r="X79" s="48"/>
      <c r="Y79" s="26"/>
      <c r="Z79" s="27"/>
      <c r="AA79" s="28"/>
      <c r="AB79" s="29"/>
      <c r="AC79" s="29"/>
      <c r="AD79" s="48"/>
      <c r="AE79" s="48"/>
      <c r="AF79" s="26"/>
      <c r="AG79" s="27"/>
      <c r="AH79" s="28"/>
      <c r="AI79" s="29"/>
      <c r="AJ79" s="29"/>
      <c r="AK79" s="48"/>
      <c r="AL79" s="48"/>
      <c r="AM79" s="26"/>
      <c r="AN79" s="27"/>
      <c r="AO79" s="28"/>
      <c r="AP79" s="29"/>
      <c r="AQ79" s="29"/>
      <c r="AR79" s="48"/>
      <c r="AS79" s="48"/>
      <c r="AT79" s="26"/>
      <c r="AU79" s="27"/>
      <c r="AV79" s="28"/>
      <c r="AW79" s="29"/>
      <c r="AX79" s="29"/>
      <c r="AY79" s="48"/>
      <c r="AZ79" s="48"/>
    </row>
    <row r="80" spans="1:52" ht="26.1" customHeight="1">
      <c r="A80" s="23"/>
      <c r="B80" s="30"/>
      <c r="C80" s="31"/>
      <c r="D80" s="26"/>
      <c r="E80" s="27"/>
      <c r="F80" s="28"/>
      <c r="G80" s="29"/>
      <c r="H80" s="29"/>
      <c r="I80" s="48"/>
      <c r="J80" s="48"/>
      <c r="K80" s="26"/>
      <c r="L80" s="27"/>
      <c r="M80" s="28"/>
      <c r="N80" s="29"/>
      <c r="O80" s="29"/>
      <c r="P80" s="48"/>
      <c r="Q80" s="48"/>
      <c r="R80" s="26"/>
      <c r="S80" s="27"/>
      <c r="T80" s="28"/>
      <c r="U80" s="29"/>
      <c r="V80" s="29"/>
      <c r="W80" s="48"/>
      <c r="X80" s="48"/>
      <c r="Y80" s="26"/>
      <c r="Z80" s="27"/>
      <c r="AA80" s="28"/>
      <c r="AB80" s="29"/>
      <c r="AC80" s="29"/>
      <c r="AD80" s="48"/>
      <c r="AE80" s="48"/>
      <c r="AF80" s="26"/>
      <c r="AG80" s="27"/>
      <c r="AH80" s="28"/>
      <c r="AI80" s="29"/>
      <c r="AJ80" s="29"/>
      <c r="AK80" s="48"/>
      <c r="AL80" s="48"/>
      <c r="AM80" s="26"/>
      <c r="AN80" s="27"/>
      <c r="AO80" s="28"/>
      <c r="AP80" s="29"/>
      <c r="AQ80" s="29"/>
      <c r="AR80" s="48"/>
      <c r="AS80" s="48"/>
      <c r="AT80" s="26"/>
      <c r="AU80" s="27"/>
      <c r="AV80" s="28"/>
      <c r="AW80" s="29"/>
      <c r="AX80" s="29"/>
      <c r="AY80" s="48"/>
      <c r="AZ80" s="48"/>
    </row>
    <row r="81" spans="1:54" ht="26.1" customHeight="1">
      <c r="A81" s="23"/>
      <c r="B81" s="30"/>
      <c r="C81" s="31"/>
      <c r="D81" s="26"/>
      <c r="E81" s="27"/>
      <c r="F81" s="28"/>
      <c r="G81" s="29"/>
      <c r="H81" s="29"/>
      <c r="I81" s="48"/>
      <c r="J81" s="48"/>
      <c r="K81" s="26"/>
      <c r="L81" s="27"/>
      <c r="M81" s="28"/>
      <c r="N81" s="29"/>
      <c r="O81" s="29"/>
      <c r="P81" s="48"/>
      <c r="Q81" s="48"/>
      <c r="R81" s="26"/>
      <c r="S81" s="27"/>
      <c r="T81" s="28"/>
      <c r="U81" s="29"/>
      <c r="V81" s="29"/>
      <c r="W81" s="48"/>
      <c r="X81" s="48"/>
      <c r="Y81" s="26"/>
      <c r="Z81" s="27"/>
      <c r="AA81" s="28"/>
      <c r="AB81" s="29"/>
      <c r="AC81" s="29"/>
      <c r="AD81" s="48"/>
      <c r="AE81" s="48"/>
      <c r="AF81" s="26"/>
      <c r="AG81" s="27"/>
      <c r="AH81" s="28"/>
      <c r="AI81" s="29"/>
      <c r="AJ81" s="29"/>
      <c r="AK81" s="48"/>
      <c r="AL81" s="48"/>
      <c r="AM81" s="26"/>
      <c r="AN81" s="27"/>
      <c r="AO81" s="28"/>
      <c r="AP81" s="29"/>
      <c r="AQ81" s="29"/>
      <c r="AR81" s="48"/>
      <c r="AS81" s="48"/>
      <c r="AT81" s="26"/>
      <c r="AU81" s="27"/>
      <c r="AV81" s="28"/>
      <c r="AW81" s="29"/>
      <c r="AX81" s="29"/>
      <c r="AY81" s="48"/>
      <c r="AZ81" s="48"/>
    </row>
    <row r="82" spans="1:54" ht="22.5" customHeight="1">
      <c r="A82" s="33" t="s">
        <v>258</v>
      </c>
      <c r="B82" s="33"/>
      <c r="C82" s="34"/>
      <c r="D82" s="124" t="str">
        <f>D45</f>
        <v>朝日新聞</v>
      </c>
      <c r="E82" s="125"/>
      <c r="F82" s="126"/>
      <c r="G82" s="35"/>
      <c r="H82" s="35"/>
      <c r="I82" s="49">
        <f>SUBTOTAL(9,I48:I81)</f>
        <v>5530</v>
      </c>
      <c r="J82" s="49">
        <f>SUBTOTAL(9,J48:J81)</f>
        <v>0</v>
      </c>
      <c r="K82" s="124" t="str">
        <f>K45</f>
        <v>毎日新聞</v>
      </c>
      <c r="L82" s="125"/>
      <c r="M82" s="126"/>
      <c r="N82" s="33"/>
      <c r="O82" s="33"/>
      <c r="P82" s="49">
        <f>SUBTOTAL(9,P48:P81)</f>
        <v>2510</v>
      </c>
      <c r="Q82" s="49">
        <f>SUBTOTAL(9,Q48:Q81)</f>
        <v>0</v>
      </c>
      <c r="R82" s="124" t="str">
        <f>R45</f>
        <v>読売新聞</v>
      </c>
      <c r="S82" s="125"/>
      <c r="T82" s="126"/>
      <c r="U82" s="35"/>
      <c r="V82" s="35"/>
      <c r="W82" s="49">
        <f>SUBTOTAL(9,W48:W81)</f>
        <v>11570</v>
      </c>
      <c r="X82" s="49">
        <f>SUBTOTAL(9,X48:X81)</f>
        <v>0</v>
      </c>
      <c r="Y82" s="124" t="str">
        <f>Y45</f>
        <v>日経新聞</v>
      </c>
      <c r="Z82" s="125"/>
      <c r="AA82" s="126"/>
      <c r="AB82" s="35"/>
      <c r="AC82" s="35"/>
      <c r="AD82" s="49">
        <f>SUBTOTAL(9,AD48:AD81)</f>
        <v>1650</v>
      </c>
      <c r="AE82" s="49">
        <f>SUBTOTAL(9,AE48:AE81)</f>
        <v>0</v>
      </c>
      <c r="AF82" s="124" t="str">
        <f>AF45</f>
        <v>産経新聞</v>
      </c>
      <c r="AG82" s="125"/>
      <c r="AH82" s="126"/>
      <c r="AI82" s="35"/>
      <c r="AJ82" s="35"/>
      <c r="AK82" s="49">
        <f>SUBTOTAL(9,AK48:AK81)</f>
        <v>160</v>
      </c>
      <c r="AL82" s="49">
        <f>SUBTOTAL(9,AL48:AL81)</f>
        <v>0</v>
      </c>
      <c r="AM82" s="124" t="str">
        <f>AM45</f>
        <v>四国新聞</v>
      </c>
      <c r="AN82" s="125"/>
      <c r="AO82" s="126"/>
      <c r="AP82" s="35"/>
      <c r="AQ82" s="35"/>
      <c r="AR82" s="49">
        <f>SUBTOTAL(9,AR48:AR81)</f>
        <v>35050</v>
      </c>
      <c r="AS82" s="49">
        <f>SUBTOTAL(9,AS48:AS81)</f>
        <v>0</v>
      </c>
      <c r="AT82" s="124" t="str">
        <f>AT45</f>
        <v>山陽新聞</v>
      </c>
      <c r="AU82" s="125"/>
      <c r="AV82" s="126"/>
      <c r="AW82" s="35"/>
      <c r="AX82" s="35"/>
      <c r="AY82" s="49">
        <f>SUBTOTAL(9,AY48:AY81)</f>
        <v>0</v>
      </c>
      <c r="AZ82" s="49">
        <f>SUBTOTAL(9,AZ48:AZ81)</f>
        <v>0</v>
      </c>
    </row>
    <row r="83" spans="1:54" ht="45" customHeight="1">
      <c r="A83" s="36" t="s">
        <v>259</v>
      </c>
      <c r="B83" s="36"/>
      <c r="C83" s="36"/>
      <c r="D83" s="12"/>
      <c r="E83" s="12"/>
      <c r="F83" s="12"/>
      <c r="G83" s="7"/>
      <c r="H83" s="7"/>
      <c r="I83" s="37"/>
      <c r="J83" s="37"/>
      <c r="K83" s="12"/>
      <c r="L83" s="12"/>
      <c r="M83" s="12"/>
      <c r="N83" s="12"/>
      <c r="O83" s="12"/>
      <c r="P83" s="37"/>
      <c r="Q83" s="37"/>
      <c r="R83" s="12"/>
      <c r="S83" s="12"/>
      <c r="T83" s="12"/>
      <c r="U83" s="7"/>
      <c r="V83" s="7"/>
      <c r="W83" s="37"/>
      <c r="X83" s="37"/>
      <c r="Y83" s="12"/>
      <c r="Z83" s="12"/>
      <c r="AA83" s="12"/>
      <c r="AB83" s="7"/>
      <c r="AC83" s="7"/>
      <c r="AD83" s="37"/>
      <c r="AE83" s="37"/>
      <c r="AF83" s="53" t="s">
        <v>260</v>
      </c>
      <c r="AG83" s="53"/>
      <c r="AH83" s="12"/>
      <c r="AI83" s="7"/>
      <c r="AJ83" s="7"/>
      <c r="AK83" s="37"/>
      <c r="AL83" s="37"/>
      <c r="AM83" s="12"/>
      <c r="AN83" s="12"/>
      <c r="AO83" s="12"/>
      <c r="AP83" s="7"/>
      <c r="AQ83" s="7"/>
      <c r="AR83" s="37"/>
      <c r="AS83" s="37"/>
      <c r="AT83" s="112" t="s">
        <v>261</v>
      </c>
      <c r="AU83" s="113"/>
      <c r="AV83" s="113"/>
      <c r="AW83" s="11"/>
      <c r="AX83" s="58"/>
      <c r="AY83" s="117">
        <f>SUBTOTAL(9,J48:J81,Q48:Q81,X48:X81,AE48:AE81,AL48:AL81,AS48:AS81,AZ48:AZ81)</f>
        <v>0</v>
      </c>
      <c r="AZ83" s="118"/>
      <c r="BB83" s="4"/>
    </row>
    <row r="84" spans="1:54" ht="22.5" customHeight="1">
      <c r="A84" s="36"/>
      <c r="B84" s="12"/>
      <c r="C84" s="12"/>
      <c r="D84" s="12"/>
      <c r="E84" s="12"/>
      <c r="F84" s="12"/>
      <c r="G84" s="7"/>
      <c r="H84" s="7"/>
      <c r="I84" s="37"/>
      <c r="J84" s="37"/>
      <c r="K84" s="12"/>
      <c r="L84" s="12"/>
      <c r="M84" s="12"/>
      <c r="N84" s="12"/>
      <c r="O84" s="12"/>
      <c r="P84" s="37"/>
      <c r="Q84" s="37"/>
      <c r="R84" s="12"/>
      <c r="S84" s="12"/>
      <c r="T84" s="12"/>
      <c r="U84" s="7"/>
      <c r="V84" s="7"/>
      <c r="W84" s="37"/>
      <c r="X84" s="37"/>
      <c r="Y84" s="12"/>
      <c r="Z84" s="12"/>
      <c r="AA84" s="12"/>
      <c r="AB84" s="7"/>
      <c r="AC84" s="7"/>
      <c r="AD84" s="37"/>
      <c r="AE84" s="37"/>
      <c r="AF84" s="12"/>
      <c r="AG84" s="12"/>
      <c r="AH84" s="12"/>
      <c r="AI84" s="7"/>
      <c r="AJ84" s="7"/>
      <c r="AK84" s="37"/>
      <c r="AL84" s="38" t="s">
        <v>263</v>
      </c>
      <c r="AM84" s="114">
        <f>依頼書!H2</f>
        <v>45778</v>
      </c>
      <c r="AN84" s="114"/>
      <c r="AO84" s="114"/>
      <c r="AP84" s="7"/>
      <c r="AQ84" s="7"/>
      <c r="AR84" s="40" t="s">
        <v>264</v>
      </c>
      <c r="AS84" s="37"/>
      <c r="AT84" s="115"/>
      <c r="AU84" s="116"/>
      <c r="AV84" s="116"/>
      <c r="AW84" s="59"/>
      <c r="AX84" s="60"/>
      <c r="AY84" s="119"/>
      <c r="AZ84" s="120"/>
    </row>
    <row r="85" spans="1:54" ht="45" customHeight="1">
      <c r="A85" s="13" t="s">
        <v>49</v>
      </c>
      <c r="B85" s="14" t="s">
        <v>50</v>
      </c>
      <c r="C85" s="14" t="s">
        <v>51</v>
      </c>
      <c r="D85" s="127" t="s">
        <v>52</v>
      </c>
      <c r="E85" s="128"/>
      <c r="F85" s="128"/>
      <c r="G85" s="129"/>
      <c r="H85" s="129"/>
      <c r="I85" s="129"/>
      <c r="J85" s="130"/>
      <c r="K85" s="127" t="s">
        <v>53</v>
      </c>
      <c r="L85" s="128"/>
      <c r="M85" s="128"/>
      <c r="N85" s="129"/>
      <c r="O85" s="129"/>
      <c r="P85" s="129"/>
      <c r="Q85" s="130"/>
      <c r="R85" s="127" t="s">
        <v>54</v>
      </c>
      <c r="S85" s="128"/>
      <c r="T85" s="128"/>
      <c r="U85" s="129"/>
      <c r="V85" s="129"/>
      <c r="W85" s="129"/>
      <c r="X85" s="130"/>
      <c r="Y85" s="127" t="s">
        <v>55</v>
      </c>
      <c r="Z85" s="128"/>
      <c r="AA85" s="128"/>
      <c r="AB85" s="129"/>
      <c r="AC85" s="129"/>
      <c r="AD85" s="129"/>
      <c r="AE85" s="130"/>
      <c r="AF85" s="127" t="s">
        <v>56</v>
      </c>
      <c r="AG85" s="128"/>
      <c r="AH85" s="128"/>
      <c r="AI85" s="129"/>
      <c r="AJ85" s="129"/>
      <c r="AK85" s="129"/>
      <c r="AL85" s="130"/>
      <c r="AM85" s="127" t="s">
        <v>57</v>
      </c>
      <c r="AN85" s="128"/>
      <c r="AO85" s="128"/>
      <c r="AP85" s="129"/>
      <c r="AQ85" s="129"/>
      <c r="AR85" s="129"/>
      <c r="AS85" s="130"/>
      <c r="AT85" s="127" t="s">
        <v>58</v>
      </c>
      <c r="AU85" s="128"/>
      <c r="AV85" s="128"/>
      <c r="AW85" s="129"/>
      <c r="AX85" s="129"/>
      <c r="AY85" s="129"/>
      <c r="AZ85" s="130"/>
    </row>
    <row r="86" spans="1:54" ht="45" hidden="1" customHeight="1">
      <c r="A86" s="17"/>
      <c r="B86" s="18"/>
      <c r="C86" s="18"/>
      <c r="D86" s="15">
        <v>1</v>
      </c>
      <c r="E86" s="16"/>
      <c r="F86" s="16"/>
      <c r="G86" s="19"/>
      <c r="H86" s="19"/>
      <c r="I86" s="16"/>
      <c r="J86" s="42"/>
      <c r="K86" s="43">
        <v>2</v>
      </c>
      <c r="L86" s="44"/>
      <c r="M86" s="16"/>
      <c r="N86" s="16"/>
      <c r="O86" s="16"/>
      <c r="P86" s="45"/>
      <c r="Q86" s="52"/>
      <c r="R86" s="43">
        <v>3</v>
      </c>
      <c r="S86" s="44"/>
      <c r="T86" s="16"/>
      <c r="U86" s="19"/>
      <c r="V86" s="19"/>
      <c r="W86" s="45"/>
      <c r="X86" s="52"/>
      <c r="Y86" s="43">
        <v>4</v>
      </c>
      <c r="Z86" s="44"/>
      <c r="AA86" s="16"/>
      <c r="AB86" s="19"/>
      <c r="AC86" s="19"/>
      <c r="AD86" s="45"/>
      <c r="AE86" s="52"/>
      <c r="AF86" s="43">
        <v>5</v>
      </c>
      <c r="AG86" s="44"/>
      <c r="AH86" s="16"/>
      <c r="AI86" s="19"/>
      <c r="AJ86" s="19"/>
      <c r="AK86" s="45"/>
      <c r="AL86" s="52"/>
      <c r="AM86" s="43">
        <v>63</v>
      </c>
      <c r="AN86" s="44"/>
      <c r="AO86" s="16"/>
      <c r="AP86" s="19"/>
      <c r="AQ86" s="19"/>
      <c r="AR86" s="45"/>
      <c r="AS86" s="52"/>
      <c r="AT86" s="55">
        <v>59</v>
      </c>
      <c r="AU86" s="56"/>
      <c r="AV86" s="16"/>
      <c r="AW86" s="19"/>
      <c r="AX86" s="19"/>
      <c r="AY86" s="57"/>
      <c r="AZ86" s="57"/>
    </row>
    <row r="87" spans="1:54" ht="22.5" customHeight="1">
      <c r="A87" s="20"/>
      <c r="B87" s="20"/>
      <c r="C87" s="21"/>
      <c r="D87" s="121" t="s">
        <v>59</v>
      </c>
      <c r="E87" s="122"/>
      <c r="F87" s="123"/>
      <c r="G87" s="22" t="s">
        <v>60</v>
      </c>
      <c r="H87" s="22" t="s">
        <v>61</v>
      </c>
      <c r="I87" s="46" t="s">
        <v>62</v>
      </c>
      <c r="J87" s="46" t="s">
        <v>63</v>
      </c>
      <c r="K87" s="121" t="s">
        <v>59</v>
      </c>
      <c r="L87" s="122"/>
      <c r="M87" s="123"/>
      <c r="N87" s="47" t="s">
        <v>60</v>
      </c>
      <c r="O87" s="22" t="s">
        <v>61</v>
      </c>
      <c r="P87" s="46" t="s">
        <v>62</v>
      </c>
      <c r="Q87" s="46" t="s">
        <v>63</v>
      </c>
      <c r="R87" s="121" t="s">
        <v>59</v>
      </c>
      <c r="S87" s="122"/>
      <c r="T87" s="123"/>
      <c r="U87" s="22" t="s">
        <v>60</v>
      </c>
      <c r="V87" s="22" t="s">
        <v>61</v>
      </c>
      <c r="W87" s="46" t="s">
        <v>62</v>
      </c>
      <c r="X87" s="46" t="s">
        <v>63</v>
      </c>
      <c r="Y87" s="121" t="s">
        <v>59</v>
      </c>
      <c r="Z87" s="122"/>
      <c r="AA87" s="123"/>
      <c r="AB87" s="22" t="s">
        <v>60</v>
      </c>
      <c r="AC87" s="22" t="s">
        <v>61</v>
      </c>
      <c r="AD87" s="46" t="s">
        <v>62</v>
      </c>
      <c r="AE87" s="46" t="s">
        <v>63</v>
      </c>
      <c r="AF87" s="121" t="s">
        <v>59</v>
      </c>
      <c r="AG87" s="122"/>
      <c r="AH87" s="123"/>
      <c r="AI87" s="22" t="s">
        <v>60</v>
      </c>
      <c r="AJ87" s="22" t="s">
        <v>61</v>
      </c>
      <c r="AK87" s="46" t="s">
        <v>62</v>
      </c>
      <c r="AL87" s="46" t="s">
        <v>63</v>
      </c>
      <c r="AM87" s="121" t="s">
        <v>59</v>
      </c>
      <c r="AN87" s="122"/>
      <c r="AO87" s="123"/>
      <c r="AP87" s="22" t="s">
        <v>60</v>
      </c>
      <c r="AQ87" s="22" t="s">
        <v>61</v>
      </c>
      <c r="AR87" s="46" t="s">
        <v>62</v>
      </c>
      <c r="AS87" s="46" t="s">
        <v>63</v>
      </c>
      <c r="AT87" s="121" t="s">
        <v>59</v>
      </c>
      <c r="AU87" s="122"/>
      <c r="AV87" s="123"/>
      <c r="AW87" s="22" t="s">
        <v>60</v>
      </c>
      <c r="AX87" s="22" t="s">
        <v>61</v>
      </c>
      <c r="AY87" s="46" t="s">
        <v>62</v>
      </c>
      <c r="AZ87" s="46" t="s">
        <v>63</v>
      </c>
    </row>
    <row r="88" spans="1:54" ht="26.1" customHeight="1">
      <c r="A88" s="23" t="s">
        <v>350</v>
      </c>
      <c r="B88" s="24" t="s">
        <v>351</v>
      </c>
      <c r="C88" s="25"/>
      <c r="D88" s="26"/>
      <c r="E88" s="27" t="s">
        <v>352</v>
      </c>
      <c r="F88" s="28"/>
      <c r="G88" s="29" t="s">
        <v>353</v>
      </c>
      <c r="H88" s="29" t="s">
        <v>68</v>
      </c>
      <c r="I88" s="48">
        <v>2160</v>
      </c>
      <c r="J88" s="74"/>
      <c r="K88" s="26"/>
      <c r="L88" s="27" t="s">
        <v>354</v>
      </c>
      <c r="M88" s="28"/>
      <c r="N88" s="29" t="s">
        <v>355</v>
      </c>
      <c r="O88" s="29" t="s">
        <v>68</v>
      </c>
      <c r="P88" s="48">
        <v>70</v>
      </c>
      <c r="Q88" s="74"/>
      <c r="R88" s="26"/>
      <c r="S88" s="27" t="s">
        <v>356</v>
      </c>
      <c r="T88" s="28"/>
      <c r="U88" s="29" t="s">
        <v>357</v>
      </c>
      <c r="V88" s="29" t="s">
        <v>68</v>
      </c>
      <c r="W88" s="48">
        <v>1850</v>
      </c>
      <c r="X88" s="74"/>
      <c r="Y88" s="26"/>
      <c r="Z88" s="27" t="s">
        <v>358</v>
      </c>
      <c r="AA88" s="28"/>
      <c r="AB88" s="29" t="s">
        <v>353</v>
      </c>
      <c r="AC88" s="29" t="s">
        <v>68</v>
      </c>
      <c r="AD88" s="48">
        <v>300</v>
      </c>
      <c r="AE88" s="74"/>
      <c r="AF88" s="26"/>
      <c r="AG88" s="27" t="s">
        <v>359</v>
      </c>
      <c r="AH88" s="28"/>
      <c r="AI88" s="29" t="s">
        <v>360</v>
      </c>
      <c r="AJ88" s="29" t="s">
        <v>68</v>
      </c>
      <c r="AK88" s="48">
        <v>100</v>
      </c>
      <c r="AL88" s="74"/>
      <c r="AM88" s="26"/>
      <c r="AN88" s="27" t="s">
        <v>361</v>
      </c>
      <c r="AO88" s="28"/>
      <c r="AP88" s="29" t="s">
        <v>355</v>
      </c>
      <c r="AQ88" s="29" t="s">
        <v>68</v>
      </c>
      <c r="AR88" s="48">
        <v>3250</v>
      </c>
      <c r="AS88" s="74"/>
      <c r="AT88" s="26"/>
      <c r="AU88" s="27"/>
      <c r="AV88" s="28"/>
      <c r="AW88" s="29"/>
      <c r="AX88" s="29"/>
      <c r="AY88" s="48"/>
      <c r="AZ88" s="48"/>
    </row>
    <row r="89" spans="1:54" ht="26.1" customHeight="1">
      <c r="A89" s="23"/>
      <c r="B89" s="30" t="s">
        <v>351</v>
      </c>
      <c r="C89" s="31"/>
      <c r="D89" s="26"/>
      <c r="E89" s="27" t="s">
        <v>362</v>
      </c>
      <c r="F89" s="28"/>
      <c r="G89" s="29" t="s">
        <v>363</v>
      </c>
      <c r="H89" s="29" t="s">
        <v>68</v>
      </c>
      <c r="I89" s="48">
        <v>240</v>
      </c>
      <c r="J89" s="74"/>
      <c r="K89" s="26"/>
      <c r="L89" s="27" t="s">
        <v>364</v>
      </c>
      <c r="M89" s="28"/>
      <c r="N89" s="29" t="s">
        <v>365</v>
      </c>
      <c r="O89" s="29" t="s">
        <v>68</v>
      </c>
      <c r="P89" s="48">
        <v>80</v>
      </c>
      <c r="Q89" s="74"/>
      <c r="R89" s="26"/>
      <c r="S89" s="27" t="s">
        <v>366</v>
      </c>
      <c r="T89" s="28"/>
      <c r="U89" s="29" t="s">
        <v>367</v>
      </c>
      <c r="V89" s="29" t="s">
        <v>68</v>
      </c>
      <c r="W89" s="48">
        <v>420</v>
      </c>
      <c r="X89" s="74"/>
      <c r="Y89" s="26"/>
      <c r="Z89" s="27" t="s">
        <v>368</v>
      </c>
      <c r="AA89" s="28"/>
      <c r="AB89" s="29" t="s">
        <v>363</v>
      </c>
      <c r="AC89" s="29" t="s">
        <v>68</v>
      </c>
      <c r="AD89" s="48">
        <v>20</v>
      </c>
      <c r="AE89" s="74"/>
      <c r="AF89" s="26"/>
      <c r="AG89" s="27" t="s">
        <v>369</v>
      </c>
      <c r="AH89" s="28"/>
      <c r="AI89" s="29" t="s">
        <v>370</v>
      </c>
      <c r="AJ89" s="29" t="s">
        <v>68</v>
      </c>
      <c r="AK89" s="48">
        <v>140</v>
      </c>
      <c r="AL89" s="74"/>
      <c r="AM89" s="26"/>
      <c r="AN89" s="27" t="s">
        <v>362</v>
      </c>
      <c r="AO89" s="28"/>
      <c r="AP89" s="29" t="s">
        <v>365</v>
      </c>
      <c r="AQ89" s="29" t="s">
        <v>68</v>
      </c>
      <c r="AR89" s="48">
        <v>3200</v>
      </c>
      <c r="AS89" s="74"/>
      <c r="AT89" s="26"/>
      <c r="AU89" s="27"/>
      <c r="AV89" s="28"/>
      <c r="AW89" s="29"/>
      <c r="AX89" s="29"/>
      <c r="AY89" s="48"/>
      <c r="AZ89" s="48"/>
    </row>
    <row r="90" spans="1:54" ht="26.1" customHeight="1">
      <c r="A90" s="32"/>
      <c r="B90" s="30" t="s">
        <v>351</v>
      </c>
      <c r="C90" s="31"/>
      <c r="D90" s="26"/>
      <c r="E90" s="27" t="s">
        <v>371</v>
      </c>
      <c r="F90" s="28"/>
      <c r="G90" s="29" t="s">
        <v>372</v>
      </c>
      <c r="H90" s="29" t="s">
        <v>68</v>
      </c>
      <c r="I90" s="48">
        <v>400</v>
      </c>
      <c r="J90" s="74"/>
      <c r="K90" s="26"/>
      <c r="L90" s="27" t="s">
        <v>373</v>
      </c>
      <c r="M90" s="28"/>
      <c r="N90" s="29" t="s">
        <v>374</v>
      </c>
      <c r="O90" s="29" t="s">
        <v>68</v>
      </c>
      <c r="P90" s="48">
        <v>110</v>
      </c>
      <c r="Q90" s="74"/>
      <c r="R90" s="26"/>
      <c r="S90" s="27" t="s">
        <v>375</v>
      </c>
      <c r="T90" s="28"/>
      <c r="U90" s="29" t="s">
        <v>376</v>
      </c>
      <c r="V90" s="29" t="s">
        <v>68</v>
      </c>
      <c r="W90" s="48">
        <v>280</v>
      </c>
      <c r="X90" s="74"/>
      <c r="Y90" s="26"/>
      <c r="Z90" s="27" t="s">
        <v>377</v>
      </c>
      <c r="AA90" s="28"/>
      <c r="AB90" s="29" t="s">
        <v>372</v>
      </c>
      <c r="AC90" s="29" t="s">
        <v>68</v>
      </c>
      <c r="AD90" s="48">
        <v>130</v>
      </c>
      <c r="AE90" s="74"/>
      <c r="AF90" s="26"/>
      <c r="AG90" s="27" t="s">
        <v>378</v>
      </c>
      <c r="AH90" s="28"/>
      <c r="AI90" s="29" t="s">
        <v>379</v>
      </c>
      <c r="AJ90" s="29" t="s">
        <v>68</v>
      </c>
      <c r="AK90" s="48">
        <v>0</v>
      </c>
      <c r="AL90" s="74"/>
      <c r="AM90" s="26"/>
      <c r="AN90" s="27" t="s">
        <v>380</v>
      </c>
      <c r="AO90" s="28"/>
      <c r="AP90" s="29" t="s">
        <v>374</v>
      </c>
      <c r="AQ90" s="29" t="s">
        <v>68</v>
      </c>
      <c r="AR90" s="48">
        <v>3100</v>
      </c>
      <c r="AS90" s="74"/>
      <c r="AT90" s="26"/>
      <c r="AU90" s="27"/>
      <c r="AV90" s="28"/>
      <c r="AW90" s="29"/>
      <c r="AX90" s="29"/>
      <c r="AY90" s="48"/>
      <c r="AZ90" s="48"/>
    </row>
    <row r="91" spans="1:54" ht="26.1" customHeight="1">
      <c r="A91" s="32"/>
      <c r="B91" s="30" t="s">
        <v>351</v>
      </c>
      <c r="C91" s="31"/>
      <c r="D91" s="26"/>
      <c r="E91" s="27"/>
      <c r="F91" s="28"/>
      <c r="G91" s="29"/>
      <c r="H91" s="29"/>
      <c r="I91" s="48"/>
      <c r="J91" s="48"/>
      <c r="K91" s="26"/>
      <c r="L91" s="27"/>
      <c r="M91" s="28"/>
      <c r="N91" s="29"/>
      <c r="O91" s="29"/>
      <c r="P91" s="48"/>
      <c r="Q91" s="48"/>
      <c r="R91" s="26"/>
      <c r="S91" s="27"/>
      <c r="T91" s="28"/>
      <c r="U91" s="29"/>
      <c r="V91" s="29"/>
      <c r="W91" s="48"/>
      <c r="X91" s="48"/>
      <c r="Y91" s="26"/>
      <c r="Z91" s="27" t="s">
        <v>381</v>
      </c>
      <c r="AA91" s="28"/>
      <c r="AB91" s="29" t="s">
        <v>357</v>
      </c>
      <c r="AC91" s="29" t="s">
        <v>68</v>
      </c>
      <c r="AD91" s="48">
        <v>150</v>
      </c>
      <c r="AE91" s="74"/>
      <c r="AF91" s="26"/>
      <c r="AG91" s="27" t="s">
        <v>382</v>
      </c>
      <c r="AH91" s="28"/>
      <c r="AI91" s="29" t="s">
        <v>383</v>
      </c>
      <c r="AJ91" s="29" t="s">
        <v>68</v>
      </c>
      <c r="AK91" s="48">
        <v>0</v>
      </c>
      <c r="AL91" s="74"/>
      <c r="AM91" s="26"/>
      <c r="AN91" s="27"/>
      <c r="AO91" s="28"/>
      <c r="AP91" s="29"/>
      <c r="AQ91" s="29"/>
      <c r="AR91" s="48"/>
      <c r="AS91" s="48"/>
      <c r="AT91" s="26"/>
      <c r="AU91" s="27"/>
      <c r="AV91" s="28"/>
      <c r="AW91" s="29"/>
      <c r="AX91" s="29"/>
      <c r="AY91" s="48"/>
      <c r="AZ91" s="48"/>
    </row>
    <row r="92" spans="1:54" ht="26.1" customHeight="1">
      <c r="A92" s="32"/>
      <c r="B92" s="30"/>
      <c r="C92" s="31"/>
      <c r="D92" s="26"/>
      <c r="E92" s="27"/>
      <c r="F92" s="28"/>
      <c r="G92" s="29"/>
      <c r="H92" s="29"/>
      <c r="I92" s="48"/>
      <c r="J92" s="48"/>
      <c r="K92" s="26"/>
      <c r="L92" s="27"/>
      <c r="M92" s="28"/>
      <c r="N92" s="29"/>
      <c r="O92" s="29"/>
      <c r="P92" s="48"/>
      <c r="Q92" s="48"/>
      <c r="R92" s="26"/>
      <c r="S92" s="27"/>
      <c r="T92" s="28"/>
      <c r="U92" s="29"/>
      <c r="V92" s="29"/>
      <c r="W92" s="48"/>
      <c r="X92" s="48"/>
      <c r="Y92" s="26"/>
      <c r="Z92" s="27"/>
      <c r="AA92" s="28"/>
      <c r="AB92" s="29"/>
      <c r="AC92" s="29"/>
      <c r="AD92" s="48"/>
      <c r="AE92" s="48"/>
      <c r="AF92" s="26"/>
      <c r="AG92" s="27"/>
      <c r="AH92" s="28"/>
      <c r="AI92" s="29"/>
      <c r="AJ92" s="29"/>
      <c r="AK92" s="48"/>
      <c r="AL92" s="48"/>
      <c r="AM92" s="26"/>
      <c r="AN92" s="27"/>
      <c r="AO92" s="28"/>
      <c r="AP92" s="29"/>
      <c r="AQ92" s="29"/>
      <c r="AR92" s="48"/>
      <c r="AS92" s="48"/>
      <c r="AT92" s="26"/>
      <c r="AU92" s="27"/>
      <c r="AV92" s="28"/>
      <c r="AW92" s="29"/>
      <c r="AX92" s="29"/>
      <c r="AY92" s="48"/>
      <c r="AZ92" s="48"/>
    </row>
    <row r="93" spans="1:54" ht="26.1" customHeight="1">
      <c r="A93" s="73">
        <f>SUM($I$93,$P$93,$W$93,$AD$93,$AK$93,$AR$93,$AY$93)</f>
        <v>16000</v>
      </c>
      <c r="B93" s="30" t="s">
        <v>351</v>
      </c>
      <c r="C93" s="31"/>
      <c r="D93" s="26"/>
      <c r="E93" s="27" t="s">
        <v>273</v>
      </c>
      <c r="F93" s="28"/>
      <c r="G93" s="29"/>
      <c r="H93" s="29"/>
      <c r="I93" s="48">
        <f>SUBTOTAL(9,I87:I92)</f>
        <v>2800</v>
      </c>
      <c r="J93" s="48">
        <f>SUBTOTAL(9,J87:J92)</f>
        <v>0</v>
      </c>
      <c r="K93" s="26"/>
      <c r="L93" s="27" t="s">
        <v>273</v>
      </c>
      <c r="M93" s="28"/>
      <c r="N93" s="29"/>
      <c r="O93" s="29"/>
      <c r="P93" s="48">
        <f>SUBTOTAL(9,P87:P92)</f>
        <v>260</v>
      </c>
      <c r="Q93" s="48">
        <f>SUBTOTAL(9,Q87:Q92)</f>
        <v>0</v>
      </c>
      <c r="R93" s="26"/>
      <c r="S93" s="27" t="s">
        <v>273</v>
      </c>
      <c r="T93" s="28"/>
      <c r="U93" s="29"/>
      <c r="V93" s="29"/>
      <c r="W93" s="48">
        <f>SUBTOTAL(9,W87:W92)</f>
        <v>2550</v>
      </c>
      <c r="X93" s="48">
        <f>SUBTOTAL(9,X87:X92)</f>
        <v>0</v>
      </c>
      <c r="Y93" s="26"/>
      <c r="Z93" s="27" t="s">
        <v>273</v>
      </c>
      <c r="AA93" s="28"/>
      <c r="AB93" s="29"/>
      <c r="AC93" s="29"/>
      <c r="AD93" s="48">
        <f>SUBTOTAL(9,AD87:AD92)</f>
        <v>600</v>
      </c>
      <c r="AE93" s="48">
        <f>SUBTOTAL(9,AE87:AE92)</f>
        <v>0</v>
      </c>
      <c r="AF93" s="26"/>
      <c r="AG93" s="27" t="s">
        <v>273</v>
      </c>
      <c r="AH93" s="28"/>
      <c r="AI93" s="29"/>
      <c r="AJ93" s="29"/>
      <c r="AK93" s="48">
        <f>SUBTOTAL(9,AK87:AK92)</f>
        <v>240</v>
      </c>
      <c r="AL93" s="48">
        <f>SUBTOTAL(9,AL87:AL92)</f>
        <v>0</v>
      </c>
      <c r="AM93" s="26"/>
      <c r="AN93" s="27" t="s">
        <v>273</v>
      </c>
      <c r="AO93" s="28"/>
      <c r="AP93" s="29"/>
      <c r="AQ93" s="29"/>
      <c r="AR93" s="48">
        <f>SUBTOTAL(9,AR87:AR92)</f>
        <v>9550</v>
      </c>
      <c r="AS93" s="48">
        <f>SUBTOTAL(9,AS87:AS92)</f>
        <v>0</v>
      </c>
      <c r="AT93" s="26"/>
      <c r="AU93" s="27" t="s">
        <v>273</v>
      </c>
      <c r="AV93" s="28"/>
      <c r="AW93" s="29"/>
      <c r="AX93" s="29"/>
      <c r="AY93" s="48">
        <f>SUBTOTAL(9,AY87:AY92)</f>
        <v>0</v>
      </c>
      <c r="AZ93" s="48">
        <f>SUBTOTAL(9,AZ87:AZ92)</f>
        <v>0</v>
      </c>
    </row>
    <row r="94" spans="1:54" ht="26.1" customHeight="1">
      <c r="A94" s="73"/>
      <c r="B94" s="30"/>
      <c r="C94" s="31"/>
      <c r="D94" s="26"/>
      <c r="E94" s="27"/>
      <c r="F94" s="28"/>
      <c r="G94" s="29"/>
      <c r="H94" s="29"/>
      <c r="I94" s="48"/>
      <c r="J94" s="48"/>
      <c r="K94" s="26"/>
      <c r="L94" s="27"/>
      <c r="M94" s="28"/>
      <c r="N94" s="29"/>
      <c r="O94" s="29"/>
      <c r="P94" s="48"/>
      <c r="Q94" s="48"/>
      <c r="R94" s="26"/>
      <c r="S94" s="27"/>
      <c r="T94" s="28"/>
      <c r="U94" s="29"/>
      <c r="V94" s="29"/>
      <c r="W94" s="48"/>
      <c r="X94" s="48"/>
      <c r="Y94" s="26"/>
      <c r="Z94" s="27"/>
      <c r="AA94" s="28"/>
      <c r="AB94" s="29"/>
      <c r="AC94" s="29"/>
      <c r="AD94" s="48"/>
      <c r="AE94" s="48"/>
      <c r="AF94" s="26"/>
      <c r="AG94" s="27"/>
      <c r="AH94" s="28"/>
      <c r="AI94" s="29"/>
      <c r="AJ94" s="29"/>
      <c r="AK94" s="48"/>
      <c r="AL94" s="48"/>
      <c r="AM94" s="26"/>
      <c r="AN94" s="27"/>
      <c r="AO94" s="28"/>
      <c r="AP94" s="29"/>
      <c r="AQ94" s="29"/>
      <c r="AR94" s="48"/>
      <c r="AS94" s="48"/>
      <c r="AT94" s="26"/>
      <c r="AU94" s="27"/>
      <c r="AV94" s="28"/>
      <c r="AW94" s="29"/>
      <c r="AX94" s="29"/>
      <c r="AY94" s="48"/>
      <c r="AZ94" s="48"/>
    </row>
    <row r="95" spans="1:54" ht="26.1" customHeight="1">
      <c r="A95" s="32" t="s">
        <v>384</v>
      </c>
      <c r="B95" s="30" t="s">
        <v>385</v>
      </c>
      <c r="C95" s="31"/>
      <c r="D95" s="26"/>
      <c r="E95" s="27" t="s">
        <v>386</v>
      </c>
      <c r="F95" s="28"/>
      <c r="G95" s="29" t="s">
        <v>387</v>
      </c>
      <c r="H95" s="29" t="s">
        <v>68</v>
      </c>
      <c r="I95" s="48">
        <v>250</v>
      </c>
      <c r="J95" s="74"/>
      <c r="K95" s="26"/>
      <c r="L95" s="27" t="s">
        <v>388</v>
      </c>
      <c r="M95" s="28"/>
      <c r="N95" s="29" t="s">
        <v>387</v>
      </c>
      <c r="O95" s="29" t="s">
        <v>68</v>
      </c>
      <c r="P95" s="48">
        <v>50</v>
      </c>
      <c r="Q95" s="74"/>
      <c r="R95" s="26"/>
      <c r="S95" s="27" t="s">
        <v>389</v>
      </c>
      <c r="T95" s="28"/>
      <c r="U95" s="29" t="s">
        <v>390</v>
      </c>
      <c r="V95" s="29" t="s">
        <v>68</v>
      </c>
      <c r="W95" s="48">
        <v>800</v>
      </c>
      <c r="X95" s="74"/>
      <c r="Y95" s="26"/>
      <c r="Z95" s="27" t="s">
        <v>386</v>
      </c>
      <c r="AA95" s="28"/>
      <c r="AB95" s="29" t="s">
        <v>387</v>
      </c>
      <c r="AC95" s="29" t="s">
        <v>68</v>
      </c>
      <c r="AD95" s="48">
        <v>100</v>
      </c>
      <c r="AE95" s="74"/>
      <c r="AF95" s="26"/>
      <c r="AG95" s="27" t="s">
        <v>391</v>
      </c>
      <c r="AH95" s="28"/>
      <c r="AI95" s="29" t="s">
        <v>390</v>
      </c>
      <c r="AJ95" s="29" t="s">
        <v>68</v>
      </c>
      <c r="AK95" s="48">
        <v>0</v>
      </c>
      <c r="AL95" s="74"/>
      <c r="AM95" s="26"/>
      <c r="AN95" s="27" t="s">
        <v>392</v>
      </c>
      <c r="AO95" s="28"/>
      <c r="AP95" s="29" t="s">
        <v>387</v>
      </c>
      <c r="AQ95" s="29" t="s">
        <v>68</v>
      </c>
      <c r="AR95" s="48">
        <v>2400</v>
      </c>
      <c r="AS95" s="74"/>
      <c r="AT95" s="26"/>
      <c r="AU95" s="27"/>
      <c r="AV95" s="28"/>
      <c r="AW95" s="29"/>
      <c r="AX95" s="29"/>
      <c r="AY95" s="48"/>
      <c r="AZ95" s="48"/>
    </row>
    <row r="96" spans="1:54" ht="26.1" customHeight="1">
      <c r="A96" s="32"/>
      <c r="B96" s="30" t="s">
        <v>385</v>
      </c>
      <c r="C96" s="31"/>
      <c r="D96" s="26"/>
      <c r="E96" s="27" t="s">
        <v>393</v>
      </c>
      <c r="F96" s="28"/>
      <c r="G96" s="29" t="s">
        <v>394</v>
      </c>
      <c r="H96" s="29" t="s">
        <v>68</v>
      </c>
      <c r="I96" s="48">
        <v>200</v>
      </c>
      <c r="J96" s="74"/>
      <c r="K96" s="26"/>
      <c r="L96" s="27" t="s">
        <v>395</v>
      </c>
      <c r="M96" s="28"/>
      <c r="N96" s="29" t="s">
        <v>394</v>
      </c>
      <c r="O96" s="29" t="s">
        <v>68</v>
      </c>
      <c r="P96" s="48">
        <v>40</v>
      </c>
      <c r="Q96" s="74"/>
      <c r="R96" s="26"/>
      <c r="S96" s="27" t="s">
        <v>396</v>
      </c>
      <c r="T96" s="28"/>
      <c r="U96" s="29" t="s">
        <v>397</v>
      </c>
      <c r="V96" s="29" t="s">
        <v>68</v>
      </c>
      <c r="W96" s="48">
        <v>520</v>
      </c>
      <c r="X96" s="74"/>
      <c r="Y96" s="26"/>
      <c r="Z96" s="27" t="s">
        <v>393</v>
      </c>
      <c r="AA96" s="28"/>
      <c r="AB96" s="29" t="s">
        <v>394</v>
      </c>
      <c r="AC96" s="29" t="s">
        <v>68</v>
      </c>
      <c r="AD96" s="48">
        <v>100</v>
      </c>
      <c r="AE96" s="74"/>
      <c r="AF96" s="26"/>
      <c r="AG96" s="27" t="s">
        <v>398</v>
      </c>
      <c r="AH96" s="28"/>
      <c r="AI96" s="29" t="s">
        <v>397</v>
      </c>
      <c r="AJ96" s="29" t="s">
        <v>68</v>
      </c>
      <c r="AK96" s="48">
        <v>0</v>
      </c>
      <c r="AL96" s="74"/>
      <c r="AM96" s="26"/>
      <c r="AN96" s="27" t="s">
        <v>399</v>
      </c>
      <c r="AO96" s="28"/>
      <c r="AP96" s="29" t="s">
        <v>394</v>
      </c>
      <c r="AQ96" s="29" t="s">
        <v>68</v>
      </c>
      <c r="AR96" s="48">
        <v>2150</v>
      </c>
      <c r="AS96" s="74"/>
      <c r="AT96" s="26"/>
      <c r="AU96" s="27"/>
      <c r="AV96" s="28"/>
      <c r="AW96" s="29"/>
      <c r="AX96" s="29"/>
      <c r="AY96" s="48"/>
      <c r="AZ96" s="48"/>
    </row>
    <row r="97" spans="1:52" ht="26.1" customHeight="1">
      <c r="A97" s="23"/>
      <c r="B97" s="30" t="s">
        <v>385</v>
      </c>
      <c r="C97" s="31"/>
      <c r="D97" s="26"/>
      <c r="E97" s="27" t="s">
        <v>400</v>
      </c>
      <c r="F97" s="28"/>
      <c r="G97" s="29" t="s">
        <v>401</v>
      </c>
      <c r="H97" s="29" t="s">
        <v>68</v>
      </c>
      <c r="I97" s="48">
        <v>200</v>
      </c>
      <c r="J97" s="74"/>
      <c r="K97" s="26"/>
      <c r="L97" s="27" t="s">
        <v>402</v>
      </c>
      <c r="M97" s="28"/>
      <c r="N97" s="29" t="s">
        <v>401</v>
      </c>
      <c r="O97" s="29" t="s">
        <v>68</v>
      </c>
      <c r="P97" s="48">
        <v>40</v>
      </c>
      <c r="Q97" s="74"/>
      <c r="R97" s="26"/>
      <c r="S97" s="27" t="s">
        <v>403</v>
      </c>
      <c r="T97" s="28"/>
      <c r="U97" s="29" t="s">
        <v>404</v>
      </c>
      <c r="V97" s="29" t="s">
        <v>68</v>
      </c>
      <c r="W97" s="48">
        <v>220</v>
      </c>
      <c r="X97" s="74"/>
      <c r="Y97" s="26"/>
      <c r="Z97" s="27" t="s">
        <v>405</v>
      </c>
      <c r="AA97" s="28"/>
      <c r="AB97" s="29" t="s">
        <v>401</v>
      </c>
      <c r="AC97" s="29" t="s">
        <v>68</v>
      </c>
      <c r="AD97" s="48">
        <v>80</v>
      </c>
      <c r="AE97" s="74"/>
      <c r="AF97" s="26"/>
      <c r="AG97" s="27" t="s">
        <v>406</v>
      </c>
      <c r="AH97" s="28"/>
      <c r="AI97" s="29" t="s">
        <v>404</v>
      </c>
      <c r="AJ97" s="29" t="s">
        <v>68</v>
      </c>
      <c r="AK97" s="48">
        <v>0</v>
      </c>
      <c r="AL97" s="74"/>
      <c r="AM97" s="26"/>
      <c r="AN97" s="27" t="s">
        <v>396</v>
      </c>
      <c r="AO97" s="28"/>
      <c r="AP97" s="29" t="s">
        <v>401</v>
      </c>
      <c r="AQ97" s="29" t="s">
        <v>68</v>
      </c>
      <c r="AR97" s="48">
        <v>2550</v>
      </c>
      <c r="AS97" s="74"/>
      <c r="AT97" s="26"/>
      <c r="AU97" s="27"/>
      <c r="AV97" s="28"/>
      <c r="AW97" s="29"/>
      <c r="AX97" s="29"/>
      <c r="AY97" s="48"/>
      <c r="AZ97" s="48"/>
    </row>
    <row r="98" spans="1:52" ht="26.1" customHeight="1">
      <c r="A98" s="23"/>
      <c r="B98" s="30" t="s">
        <v>385</v>
      </c>
      <c r="C98" s="31"/>
      <c r="D98" s="26"/>
      <c r="E98" s="27" t="s">
        <v>407</v>
      </c>
      <c r="F98" s="28"/>
      <c r="G98" s="29" t="s">
        <v>408</v>
      </c>
      <c r="H98" s="29" t="s">
        <v>68</v>
      </c>
      <c r="I98" s="48">
        <v>250</v>
      </c>
      <c r="J98" s="74"/>
      <c r="K98" s="26"/>
      <c r="L98" s="27" t="s">
        <v>409</v>
      </c>
      <c r="M98" s="28"/>
      <c r="N98" s="29" t="s">
        <v>408</v>
      </c>
      <c r="O98" s="29" t="s">
        <v>68</v>
      </c>
      <c r="P98" s="48">
        <v>40</v>
      </c>
      <c r="Q98" s="74"/>
      <c r="R98" s="26"/>
      <c r="S98" s="27" t="s">
        <v>399</v>
      </c>
      <c r="T98" s="28"/>
      <c r="U98" s="29" t="s">
        <v>410</v>
      </c>
      <c r="V98" s="29" t="s">
        <v>68</v>
      </c>
      <c r="W98" s="48">
        <v>400</v>
      </c>
      <c r="X98" s="74"/>
      <c r="Y98" s="26"/>
      <c r="Z98" s="27" t="s">
        <v>407</v>
      </c>
      <c r="AA98" s="28"/>
      <c r="AB98" s="29" t="s">
        <v>408</v>
      </c>
      <c r="AC98" s="29" t="s">
        <v>68</v>
      </c>
      <c r="AD98" s="48">
        <v>100</v>
      </c>
      <c r="AE98" s="74"/>
      <c r="AF98" s="26"/>
      <c r="AG98" s="27" t="s">
        <v>411</v>
      </c>
      <c r="AH98" s="28"/>
      <c r="AI98" s="29" t="s">
        <v>410</v>
      </c>
      <c r="AJ98" s="29" t="s">
        <v>68</v>
      </c>
      <c r="AK98" s="48">
        <v>0</v>
      </c>
      <c r="AL98" s="74"/>
      <c r="AM98" s="26"/>
      <c r="AN98" s="27" t="s">
        <v>412</v>
      </c>
      <c r="AO98" s="28"/>
      <c r="AP98" s="29" t="s">
        <v>413</v>
      </c>
      <c r="AQ98" s="29" t="s">
        <v>68</v>
      </c>
      <c r="AR98" s="48">
        <v>300</v>
      </c>
      <c r="AS98" s="74"/>
      <c r="AT98" s="26"/>
      <c r="AU98" s="27"/>
      <c r="AV98" s="28"/>
      <c r="AW98" s="29"/>
      <c r="AX98" s="29"/>
      <c r="AY98" s="48"/>
      <c r="AZ98" s="48"/>
    </row>
    <row r="99" spans="1:52" ht="26.1" customHeight="1">
      <c r="A99" s="23"/>
      <c r="B99" s="30" t="s">
        <v>385</v>
      </c>
      <c r="C99" s="31"/>
      <c r="D99" s="26"/>
      <c r="E99" s="27" t="s">
        <v>414</v>
      </c>
      <c r="F99" s="28"/>
      <c r="G99" s="29" t="s">
        <v>415</v>
      </c>
      <c r="H99" s="29" t="s">
        <v>68</v>
      </c>
      <c r="I99" s="48">
        <v>150</v>
      </c>
      <c r="J99" s="74"/>
      <c r="K99" s="26"/>
      <c r="L99" s="27" t="s">
        <v>416</v>
      </c>
      <c r="M99" s="28"/>
      <c r="N99" s="29" t="s">
        <v>415</v>
      </c>
      <c r="O99" s="29" t="s">
        <v>68</v>
      </c>
      <c r="P99" s="48">
        <v>40</v>
      </c>
      <c r="Q99" s="74"/>
      <c r="R99" s="26"/>
      <c r="S99" s="27"/>
      <c r="T99" s="28"/>
      <c r="U99" s="29"/>
      <c r="V99" s="29"/>
      <c r="W99" s="48"/>
      <c r="X99" s="48"/>
      <c r="Y99" s="26"/>
      <c r="Z99" s="27" t="s">
        <v>417</v>
      </c>
      <c r="AA99" s="28"/>
      <c r="AB99" s="29" t="s">
        <v>415</v>
      </c>
      <c r="AC99" s="29" t="s">
        <v>68</v>
      </c>
      <c r="AD99" s="48">
        <v>50</v>
      </c>
      <c r="AE99" s="74"/>
      <c r="AF99" s="26"/>
      <c r="AG99" s="27"/>
      <c r="AH99" s="28"/>
      <c r="AI99" s="29"/>
      <c r="AJ99" s="29"/>
      <c r="AK99" s="48"/>
      <c r="AL99" s="48"/>
      <c r="AM99" s="26"/>
      <c r="AN99" s="27" t="s">
        <v>418</v>
      </c>
      <c r="AO99" s="28"/>
      <c r="AP99" s="29" t="s">
        <v>408</v>
      </c>
      <c r="AQ99" s="29" t="s">
        <v>68</v>
      </c>
      <c r="AR99" s="48">
        <v>1950</v>
      </c>
      <c r="AS99" s="74"/>
      <c r="AT99" s="26"/>
      <c r="AU99" s="27"/>
      <c r="AV99" s="28"/>
      <c r="AW99" s="29"/>
      <c r="AX99" s="29"/>
      <c r="AY99" s="48"/>
      <c r="AZ99" s="48"/>
    </row>
    <row r="100" spans="1:52" ht="26.1" customHeight="1">
      <c r="A100" s="23"/>
      <c r="B100" s="30" t="s">
        <v>385</v>
      </c>
      <c r="C100" s="31"/>
      <c r="D100" s="26"/>
      <c r="E100" s="27"/>
      <c r="F100" s="28"/>
      <c r="G100" s="29"/>
      <c r="H100" s="29"/>
      <c r="I100" s="48"/>
      <c r="J100" s="48"/>
      <c r="K100" s="26"/>
      <c r="L100" s="27"/>
      <c r="M100" s="28"/>
      <c r="N100" s="29"/>
      <c r="O100" s="29"/>
      <c r="P100" s="48"/>
      <c r="Q100" s="48"/>
      <c r="R100" s="26"/>
      <c r="S100" s="27"/>
      <c r="T100" s="28"/>
      <c r="U100" s="29"/>
      <c r="V100" s="29"/>
      <c r="W100" s="48"/>
      <c r="X100" s="48"/>
      <c r="Y100" s="26"/>
      <c r="Z100" s="27" t="s">
        <v>419</v>
      </c>
      <c r="AA100" s="28"/>
      <c r="AB100" s="29" t="s">
        <v>413</v>
      </c>
      <c r="AC100" s="29" t="s">
        <v>68</v>
      </c>
      <c r="AD100" s="48">
        <v>10</v>
      </c>
      <c r="AE100" s="74"/>
      <c r="AF100" s="26"/>
      <c r="AG100" s="27"/>
      <c r="AH100" s="28"/>
      <c r="AI100" s="29"/>
      <c r="AJ100" s="29"/>
      <c r="AK100" s="48"/>
      <c r="AL100" s="48"/>
      <c r="AM100" s="26"/>
      <c r="AN100" s="27" t="s">
        <v>420</v>
      </c>
      <c r="AO100" s="28"/>
      <c r="AP100" s="29" t="s">
        <v>415</v>
      </c>
      <c r="AQ100" s="29" t="s">
        <v>68</v>
      </c>
      <c r="AR100" s="48">
        <v>1700</v>
      </c>
      <c r="AS100" s="74"/>
      <c r="AT100" s="26"/>
      <c r="AU100" s="27"/>
      <c r="AV100" s="28"/>
      <c r="AW100" s="29"/>
      <c r="AX100" s="29"/>
      <c r="AY100" s="48"/>
      <c r="AZ100" s="48"/>
    </row>
    <row r="101" spans="1:52" ht="26.1" customHeight="1">
      <c r="A101" s="23"/>
      <c r="B101" s="30"/>
      <c r="C101" s="31"/>
      <c r="D101" s="26"/>
      <c r="E101" s="27"/>
      <c r="F101" s="28"/>
      <c r="G101" s="29"/>
      <c r="H101" s="29"/>
      <c r="I101" s="48"/>
      <c r="J101" s="48"/>
      <c r="K101" s="26"/>
      <c r="L101" s="27"/>
      <c r="M101" s="28"/>
      <c r="N101" s="29"/>
      <c r="O101" s="29"/>
      <c r="P101" s="48"/>
      <c r="Q101" s="48"/>
      <c r="R101" s="26"/>
      <c r="S101" s="27"/>
      <c r="T101" s="28"/>
      <c r="U101" s="29"/>
      <c r="V101" s="29"/>
      <c r="W101" s="48"/>
      <c r="X101" s="48"/>
      <c r="Y101" s="26"/>
      <c r="Z101" s="27"/>
      <c r="AA101" s="28"/>
      <c r="AB101" s="29"/>
      <c r="AC101" s="29"/>
      <c r="AD101" s="48"/>
      <c r="AE101" s="48"/>
      <c r="AF101" s="26"/>
      <c r="AG101" s="27"/>
      <c r="AH101" s="28"/>
      <c r="AI101" s="29"/>
      <c r="AJ101" s="29"/>
      <c r="AK101" s="48"/>
      <c r="AL101" s="48"/>
      <c r="AM101" s="26"/>
      <c r="AN101" s="27"/>
      <c r="AO101" s="28"/>
      <c r="AP101" s="29"/>
      <c r="AQ101" s="29"/>
      <c r="AR101" s="48"/>
      <c r="AS101" s="48"/>
      <c r="AT101" s="26"/>
      <c r="AU101" s="27"/>
      <c r="AV101" s="28"/>
      <c r="AW101" s="29"/>
      <c r="AX101" s="29"/>
      <c r="AY101" s="48"/>
      <c r="AZ101" s="48"/>
    </row>
    <row r="102" spans="1:52" ht="26.1" customHeight="1">
      <c r="A102" s="73">
        <f>SUM($I$102,$P$102,$W$102,$AD$102,$AK$102,$AR$102,$AY$102)</f>
        <v>14690</v>
      </c>
      <c r="B102" s="30" t="s">
        <v>385</v>
      </c>
      <c r="C102" s="31"/>
      <c r="D102" s="26"/>
      <c r="E102" s="27" t="s">
        <v>273</v>
      </c>
      <c r="F102" s="28"/>
      <c r="G102" s="29"/>
      <c r="H102" s="29"/>
      <c r="I102" s="48">
        <f>SUBTOTAL(9,I94:I101)</f>
        <v>1050</v>
      </c>
      <c r="J102" s="48">
        <f>SUBTOTAL(9,J94:J101)</f>
        <v>0</v>
      </c>
      <c r="K102" s="26"/>
      <c r="L102" s="27" t="s">
        <v>273</v>
      </c>
      <c r="M102" s="28"/>
      <c r="N102" s="29"/>
      <c r="O102" s="29"/>
      <c r="P102" s="48">
        <f>SUBTOTAL(9,P94:P101)</f>
        <v>210</v>
      </c>
      <c r="Q102" s="48">
        <f>SUBTOTAL(9,Q94:Q101)</f>
        <v>0</v>
      </c>
      <c r="R102" s="26"/>
      <c r="S102" s="27" t="s">
        <v>273</v>
      </c>
      <c r="T102" s="28"/>
      <c r="U102" s="29"/>
      <c r="V102" s="29"/>
      <c r="W102" s="48">
        <f>SUBTOTAL(9,W94:W101)</f>
        <v>1940</v>
      </c>
      <c r="X102" s="48">
        <f>SUBTOTAL(9,X94:X101)</f>
        <v>0</v>
      </c>
      <c r="Y102" s="26"/>
      <c r="Z102" s="27" t="s">
        <v>273</v>
      </c>
      <c r="AA102" s="28"/>
      <c r="AB102" s="29"/>
      <c r="AC102" s="29"/>
      <c r="AD102" s="48">
        <f>SUBTOTAL(9,AD94:AD101)</f>
        <v>440</v>
      </c>
      <c r="AE102" s="48">
        <f>SUBTOTAL(9,AE94:AE101)</f>
        <v>0</v>
      </c>
      <c r="AF102" s="26"/>
      <c r="AG102" s="27" t="s">
        <v>273</v>
      </c>
      <c r="AH102" s="28"/>
      <c r="AI102" s="29"/>
      <c r="AJ102" s="29"/>
      <c r="AK102" s="48">
        <f>SUBTOTAL(9,AK94:AK101)</f>
        <v>0</v>
      </c>
      <c r="AL102" s="48">
        <f>SUBTOTAL(9,AL94:AL101)</f>
        <v>0</v>
      </c>
      <c r="AM102" s="26"/>
      <c r="AN102" s="27" t="s">
        <v>273</v>
      </c>
      <c r="AO102" s="28"/>
      <c r="AP102" s="29"/>
      <c r="AQ102" s="29"/>
      <c r="AR102" s="48">
        <f>SUBTOTAL(9,AR94:AR101)</f>
        <v>11050</v>
      </c>
      <c r="AS102" s="48">
        <f>SUBTOTAL(9,AS94:AS101)</f>
        <v>0</v>
      </c>
      <c r="AT102" s="26"/>
      <c r="AU102" s="27" t="s">
        <v>273</v>
      </c>
      <c r="AV102" s="28"/>
      <c r="AW102" s="29"/>
      <c r="AX102" s="29"/>
      <c r="AY102" s="48">
        <f>SUBTOTAL(9,AY94:AY101)</f>
        <v>0</v>
      </c>
      <c r="AZ102" s="48">
        <f>SUBTOTAL(9,AZ94:AZ101)</f>
        <v>0</v>
      </c>
    </row>
    <row r="103" spans="1:52" ht="26.1" customHeight="1">
      <c r="A103" s="23"/>
      <c r="B103" s="30"/>
      <c r="C103" s="31"/>
      <c r="D103" s="26"/>
      <c r="E103" s="27"/>
      <c r="F103" s="28"/>
      <c r="G103" s="29"/>
      <c r="H103" s="29"/>
      <c r="I103" s="48"/>
      <c r="J103" s="48"/>
      <c r="K103" s="26"/>
      <c r="L103" s="27"/>
      <c r="M103" s="28"/>
      <c r="N103" s="29"/>
      <c r="O103" s="29"/>
      <c r="P103" s="48"/>
      <c r="Q103" s="48"/>
      <c r="R103" s="26"/>
      <c r="S103" s="27"/>
      <c r="T103" s="28"/>
      <c r="U103" s="29"/>
      <c r="V103" s="29"/>
      <c r="W103" s="48"/>
      <c r="X103" s="48"/>
      <c r="Y103" s="26"/>
      <c r="Z103" s="27"/>
      <c r="AA103" s="28"/>
      <c r="AB103" s="29"/>
      <c r="AC103" s="29"/>
      <c r="AD103" s="48"/>
      <c r="AE103" s="48"/>
      <c r="AF103" s="26"/>
      <c r="AG103" s="27"/>
      <c r="AH103" s="28"/>
      <c r="AI103" s="29"/>
      <c r="AJ103" s="29"/>
      <c r="AK103" s="48"/>
      <c r="AL103" s="48"/>
      <c r="AM103" s="26"/>
      <c r="AN103" s="27"/>
      <c r="AO103" s="28"/>
      <c r="AP103" s="29"/>
      <c r="AQ103" s="29"/>
      <c r="AR103" s="48"/>
      <c r="AS103" s="48"/>
      <c r="AT103" s="26"/>
      <c r="AU103" s="27"/>
      <c r="AV103" s="28"/>
      <c r="AW103" s="29"/>
      <c r="AX103" s="29"/>
      <c r="AY103" s="48"/>
      <c r="AZ103" s="48"/>
    </row>
    <row r="104" spans="1:52" ht="26.1" customHeight="1">
      <c r="A104" s="73" t="s">
        <v>421</v>
      </c>
      <c r="B104" s="24" t="s">
        <v>422</v>
      </c>
      <c r="C104" s="25"/>
      <c r="D104" s="26"/>
      <c r="E104" s="27" t="s">
        <v>423</v>
      </c>
      <c r="F104" s="28"/>
      <c r="G104" s="29" t="s">
        <v>424</v>
      </c>
      <c r="H104" s="29" t="s">
        <v>68</v>
      </c>
      <c r="I104" s="48">
        <v>350</v>
      </c>
      <c r="J104" s="74"/>
      <c r="K104" s="26"/>
      <c r="L104" s="27" t="s">
        <v>425</v>
      </c>
      <c r="M104" s="28"/>
      <c r="N104" s="29" t="s">
        <v>424</v>
      </c>
      <c r="O104" s="29" t="s">
        <v>68</v>
      </c>
      <c r="P104" s="48">
        <v>50</v>
      </c>
      <c r="Q104" s="74"/>
      <c r="R104" s="26"/>
      <c r="S104" s="27" t="s">
        <v>426</v>
      </c>
      <c r="T104" s="28"/>
      <c r="U104" s="29" t="s">
        <v>427</v>
      </c>
      <c r="V104" s="29" t="s">
        <v>68</v>
      </c>
      <c r="W104" s="48">
        <v>500</v>
      </c>
      <c r="X104" s="74"/>
      <c r="Y104" s="26"/>
      <c r="Z104" s="27" t="s">
        <v>428</v>
      </c>
      <c r="AA104" s="28"/>
      <c r="AB104" s="29" t="s">
        <v>424</v>
      </c>
      <c r="AC104" s="29" t="s">
        <v>68</v>
      </c>
      <c r="AD104" s="48">
        <v>180</v>
      </c>
      <c r="AE104" s="74"/>
      <c r="AF104" s="26"/>
      <c r="AG104" s="27" t="s">
        <v>429</v>
      </c>
      <c r="AH104" s="28"/>
      <c r="AI104" s="29" t="s">
        <v>430</v>
      </c>
      <c r="AJ104" s="29" t="s">
        <v>68</v>
      </c>
      <c r="AK104" s="48">
        <v>0</v>
      </c>
      <c r="AL104" s="74"/>
      <c r="AM104" s="26"/>
      <c r="AN104" s="27" t="s">
        <v>431</v>
      </c>
      <c r="AO104" s="28"/>
      <c r="AP104" s="29" t="s">
        <v>424</v>
      </c>
      <c r="AQ104" s="29" t="s">
        <v>68</v>
      </c>
      <c r="AR104" s="48">
        <v>2750</v>
      </c>
      <c r="AS104" s="74"/>
      <c r="AT104" s="26"/>
      <c r="AU104" s="27"/>
      <c r="AV104" s="28"/>
      <c r="AW104" s="29"/>
      <c r="AX104" s="29"/>
      <c r="AY104" s="48"/>
      <c r="AZ104" s="48"/>
    </row>
    <row r="105" spans="1:52" ht="26.1" customHeight="1">
      <c r="A105" s="23"/>
      <c r="B105" s="30" t="s">
        <v>422</v>
      </c>
      <c r="C105" s="31"/>
      <c r="D105" s="26"/>
      <c r="E105" s="27" t="s">
        <v>432</v>
      </c>
      <c r="F105" s="28"/>
      <c r="G105" s="29" t="s">
        <v>433</v>
      </c>
      <c r="H105" s="29" t="s">
        <v>68</v>
      </c>
      <c r="I105" s="48">
        <v>300</v>
      </c>
      <c r="J105" s="74"/>
      <c r="K105" s="26"/>
      <c r="L105" s="27" t="s">
        <v>434</v>
      </c>
      <c r="M105" s="28"/>
      <c r="N105" s="29" t="s">
        <v>433</v>
      </c>
      <c r="O105" s="29" t="s">
        <v>68</v>
      </c>
      <c r="P105" s="48">
        <v>65</v>
      </c>
      <c r="Q105" s="74"/>
      <c r="R105" s="26"/>
      <c r="S105" s="27" t="s">
        <v>435</v>
      </c>
      <c r="T105" s="28"/>
      <c r="U105" s="29" t="s">
        <v>436</v>
      </c>
      <c r="V105" s="29" t="s">
        <v>68</v>
      </c>
      <c r="W105" s="48">
        <v>440</v>
      </c>
      <c r="X105" s="74"/>
      <c r="Y105" s="26"/>
      <c r="Z105" s="27" t="s">
        <v>437</v>
      </c>
      <c r="AA105" s="28"/>
      <c r="AB105" s="29" t="s">
        <v>433</v>
      </c>
      <c r="AC105" s="29" t="s">
        <v>68</v>
      </c>
      <c r="AD105" s="48">
        <v>80</v>
      </c>
      <c r="AE105" s="74"/>
      <c r="AF105" s="26"/>
      <c r="AG105" s="27"/>
      <c r="AH105" s="28"/>
      <c r="AI105" s="29"/>
      <c r="AJ105" s="29"/>
      <c r="AK105" s="48"/>
      <c r="AL105" s="48"/>
      <c r="AM105" s="26"/>
      <c r="AN105" s="27" t="s">
        <v>435</v>
      </c>
      <c r="AO105" s="28"/>
      <c r="AP105" s="29" t="s">
        <v>433</v>
      </c>
      <c r="AQ105" s="29" t="s">
        <v>68</v>
      </c>
      <c r="AR105" s="48">
        <v>2400</v>
      </c>
      <c r="AS105" s="74"/>
      <c r="AT105" s="26"/>
      <c r="AU105" s="27"/>
      <c r="AV105" s="28"/>
      <c r="AW105" s="29"/>
      <c r="AX105" s="29"/>
      <c r="AY105" s="48"/>
      <c r="AZ105" s="48"/>
    </row>
    <row r="106" spans="1:52" ht="26.1" customHeight="1">
      <c r="A106" s="32"/>
      <c r="B106" s="30" t="s">
        <v>422</v>
      </c>
      <c r="C106" s="31"/>
      <c r="D106" s="26"/>
      <c r="E106" s="27" t="s">
        <v>438</v>
      </c>
      <c r="F106" s="28"/>
      <c r="G106" s="29" t="s">
        <v>439</v>
      </c>
      <c r="H106" s="29" t="s">
        <v>68</v>
      </c>
      <c r="I106" s="48">
        <v>250</v>
      </c>
      <c r="J106" s="74"/>
      <c r="K106" s="26"/>
      <c r="L106" s="27" t="s">
        <v>440</v>
      </c>
      <c r="M106" s="28"/>
      <c r="N106" s="29" t="s">
        <v>439</v>
      </c>
      <c r="O106" s="29" t="s">
        <v>68</v>
      </c>
      <c r="P106" s="48">
        <v>50</v>
      </c>
      <c r="Q106" s="74"/>
      <c r="R106" s="26"/>
      <c r="S106" s="27" t="s">
        <v>441</v>
      </c>
      <c r="T106" s="28"/>
      <c r="U106" s="29" t="s">
        <v>430</v>
      </c>
      <c r="V106" s="29" t="s">
        <v>68</v>
      </c>
      <c r="W106" s="48">
        <v>460</v>
      </c>
      <c r="X106" s="74"/>
      <c r="Y106" s="26"/>
      <c r="Z106" s="27" t="s">
        <v>438</v>
      </c>
      <c r="AA106" s="28"/>
      <c r="AB106" s="29" t="s">
        <v>439</v>
      </c>
      <c r="AC106" s="29" t="s">
        <v>68</v>
      </c>
      <c r="AD106" s="48">
        <v>50</v>
      </c>
      <c r="AE106" s="74"/>
      <c r="AF106" s="26"/>
      <c r="AG106" s="27"/>
      <c r="AH106" s="28"/>
      <c r="AI106" s="29"/>
      <c r="AJ106" s="29"/>
      <c r="AK106" s="48"/>
      <c r="AL106" s="48"/>
      <c r="AM106" s="26"/>
      <c r="AN106" s="27" t="s">
        <v>441</v>
      </c>
      <c r="AO106" s="28"/>
      <c r="AP106" s="29" t="s">
        <v>439</v>
      </c>
      <c r="AQ106" s="29" t="s">
        <v>68</v>
      </c>
      <c r="AR106" s="48">
        <v>1450</v>
      </c>
      <c r="AS106" s="74"/>
      <c r="AT106" s="26"/>
      <c r="AU106" s="27"/>
      <c r="AV106" s="28"/>
      <c r="AW106" s="29"/>
      <c r="AX106" s="29"/>
      <c r="AY106" s="48"/>
      <c r="AZ106" s="48"/>
    </row>
    <row r="107" spans="1:52" ht="26.1" customHeight="1">
      <c r="A107" s="23"/>
      <c r="B107" s="30" t="s">
        <v>422</v>
      </c>
      <c r="C107" s="31"/>
      <c r="D107" s="26"/>
      <c r="E107" s="27" t="s">
        <v>442</v>
      </c>
      <c r="F107" s="28"/>
      <c r="G107" s="29" t="s">
        <v>443</v>
      </c>
      <c r="H107" s="29" t="s">
        <v>68</v>
      </c>
      <c r="I107" s="48">
        <v>0</v>
      </c>
      <c r="J107" s="74"/>
      <c r="K107" s="26"/>
      <c r="L107" s="27"/>
      <c r="M107" s="28"/>
      <c r="N107" s="29"/>
      <c r="O107" s="29"/>
      <c r="P107" s="48"/>
      <c r="Q107" s="48"/>
      <c r="R107" s="26"/>
      <c r="S107" s="27"/>
      <c r="T107" s="28"/>
      <c r="U107" s="29"/>
      <c r="V107" s="29"/>
      <c r="W107" s="48"/>
      <c r="X107" s="48"/>
      <c r="Y107" s="26"/>
      <c r="Z107" s="27" t="s">
        <v>442</v>
      </c>
      <c r="AA107" s="28"/>
      <c r="AB107" s="29" t="s">
        <v>443</v>
      </c>
      <c r="AC107" s="29" t="s">
        <v>68</v>
      </c>
      <c r="AD107" s="48">
        <v>0</v>
      </c>
      <c r="AE107" s="74"/>
      <c r="AF107" s="26"/>
      <c r="AG107" s="27"/>
      <c r="AH107" s="28"/>
      <c r="AI107" s="29"/>
      <c r="AJ107" s="29"/>
      <c r="AK107" s="48"/>
      <c r="AL107" s="48"/>
      <c r="AM107" s="26"/>
      <c r="AN107" s="27"/>
      <c r="AO107" s="28"/>
      <c r="AP107" s="29"/>
      <c r="AQ107" s="29"/>
      <c r="AR107" s="48"/>
      <c r="AS107" s="48"/>
      <c r="AT107" s="26"/>
      <c r="AU107" s="27"/>
      <c r="AV107" s="28"/>
      <c r="AW107" s="29"/>
      <c r="AX107" s="29"/>
      <c r="AY107" s="48"/>
      <c r="AZ107" s="48"/>
    </row>
    <row r="108" spans="1:52" ht="26.1" customHeight="1">
      <c r="A108" s="32"/>
      <c r="B108" s="30"/>
      <c r="C108" s="31"/>
      <c r="D108" s="26"/>
      <c r="E108" s="27"/>
      <c r="F108" s="28"/>
      <c r="G108" s="29"/>
      <c r="H108" s="29"/>
      <c r="I108" s="48"/>
      <c r="J108" s="48"/>
      <c r="K108" s="26"/>
      <c r="L108" s="27"/>
      <c r="M108" s="28"/>
      <c r="N108" s="29"/>
      <c r="O108" s="29"/>
      <c r="P108" s="48"/>
      <c r="Q108" s="48"/>
      <c r="R108" s="26"/>
      <c r="S108" s="27"/>
      <c r="T108" s="28"/>
      <c r="U108" s="29"/>
      <c r="V108" s="29"/>
      <c r="W108" s="48"/>
      <c r="X108" s="48"/>
      <c r="Y108" s="26"/>
      <c r="Z108" s="27"/>
      <c r="AA108" s="28"/>
      <c r="AB108" s="29"/>
      <c r="AC108" s="29"/>
      <c r="AD108" s="48"/>
      <c r="AE108" s="48"/>
      <c r="AF108" s="26"/>
      <c r="AG108" s="27"/>
      <c r="AH108" s="28"/>
      <c r="AI108" s="29"/>
      <c r="AJ108" s="29"/>
      <c r="AK108" s="48"/>
      <c r="AL108" s="48"/>
      <c r="AM108" s="26"/>
      <c r="AN108" s="27"/>
      <c r="AO108" s="28"/>
      <c r="AP108" s="29"/>
      <c r="AQ108" s="29"/>
      <c r="AR108" s="48"/>
      <c r="AS108" s="48"/>
      <c r="AT108" s="26"/>
      <c r="AU108" s="27"/>
      <c r="AV108" s="28"/>
      <c r="AW108" s="29"/>
      <c r="AX108" s="29"/>
      <c r="AY108" s="48"/>
      <c r="AZ108" s="48"/>
    </row>
    <row r="109" spans="1:52" ht="26.1" customHeight="1">
      <c r="A109" s="73">
        <f>SUM($I$109,$P$109,$W$109,$AD$109,$AK$109,$AR$109,$AY$109)</f>
        <v>9375</v>
      </c>
      <c r="B109" s="30" t="s">
        <v>422</v>
      </c>
      <c r="C109" s="31"/>
      <c r="D109" s="26"/>
      <c r="E109" s="27" t="s">
        <v>273</v>
      </c>
      <c r="F109" s="28"/>
      <c r="G109" s="29"/>
      <c r="H109" s="29"/>
      <c r="I109" s="48">
        <f>SUBTOTAL(9,I103:I108)</f>
        <v>900</v>
      </c>
      <c r="J109" s="48">
        <f>SUBTOTAL(9,J103:J108)</f>
        <v>0</v>
      </c>
      <c r="K109" s="26"/>
      <c r="L109" s="27" t="s">
        <v>273</v>
      </c>
      <c r="M109" s="28"/>
      <c r="N109" s="29"/>
      <c r="O109" s="29"/>
      <c r="P109" s="48">
        <f>SUBTOTAL(9,P103:P108)</f>
        <v>165</v>
      </c>
      <c r="Q109" s="48">
        <f>SUBTOTAL(9,Q103:Q108)</f>
        <v>0</v>
      </c>
      <c r="R109" s="26"/>
      <c r="S109" s="27" t="s">
        <v>273</v>
      </c>
      <c r="T109" s="28"/>
      <c r="U109" s="29"/>
      <c r="V109" s="29"/>
      <c r="W109" s="48">
        <f>SUBTOTAL(9,W103:W108)</f>
        <v>1400</v>
      </c>
      <c r="X109" s="48">
        <f>SUBTOTAL(9,X103:X108)</f>
        <v>0</v>
      </c>
      <c r="Y109" s="26"/>
      <c r="Z109" s="27" t="s">
        <v>273</v>
      </c>
      <c r="AA109" s="28"/>
      <c r="AB109" s="29"/>
      <c r="AC109" s="29"/>
      <c r="AD109" s="48">
        <f>SUBTOTAL(9,AD103:AD108)</f>
        <v>310</v>
      </c>
      <c r="AE109" s="48">
        <f>SUBTOTAL(9,AE103:AE108)</f>
        <v>0</v>
      </c>
      <c r="AF109" s="26"/>
      <c r="AG109" s="27" t="s">
        <v>273</v>
      </c>
      <c r="AH109" s="28"/>
      <c r="AI109" s="29"/>
      <c r="AJ109" s="29"/>
      <c r="AK109" s="48">
        <f>SUBTOTAL(9,AK103:AK108)</f>
        <v>0</v>
      </c>
      <c r="AL109" s="48">
        <f>SUBTOTAL(9,AL103:AL108)</f>
        <v>0</v>
      </c>
      <c r="AM109" s="26"/>
      <c r="AN109" s="27" t="s">
        <v>273</v>
      </c>
      <c r="AO109" s="28"/>
      <c r="AP109" s="29"/>
      <c r="AQ109" s="29"/>
      <c r="AR109" s="48">
        <f>SUBTOTAL(9,AR103:AR108)</f>
        <v>6600</v>
      </c>
      <c r="AS109" s="48">
        <f>SUBTOTAL(9,AS103:AS108)</f>
        <v>0</v>
      </c>
      <c r="AT109" s="26"/>
      <c r="AU109" s="27" t="s">
        <v>273</v>
      </c>
      <c r="AV109" s="28"/>
      <c r="AW109" s="29"/>
      <c r="AX109" s="29"/>
      <c r="AY109" s="48">
        <f>SUBTOTAL(9,AY103:AY108)</f>
        <v>0</v>
      </c>
      <c r="AZ109" s="48">
        <f>SUBTOTAL(9,AZ103:AZ108)</f>
        <v>0</v>
      </c>
    </row>
    <row r="110" spans="1:52" ht="26.1" customHeight="1">
      <c r="A110" s="23"/>
      <c r="B110" s="30"/>
      <c r="C110" s="31"/>
      <c r="D110" s="26"/>
      <c r="E110" s="27"/>
      <c r="F110" s="28"/>
      <c r="G110" s="29"/>
      <c r="H110" s="29"/>
      <c r="I110" s="48"/>
      <c r="J110" s="48"/>
      <c r="K110" s="26"/>
      <c r="L110" s="27"/>
      <c r="M110" s="28"/>
      <c r="N110" s="29"/>
      <c r="O110" s="29"/>
      <c r="P110" s="48"/>
      <c r="Q110" s="48"/>
      <c r="R110" s="26"/>
      <c r="S110" s="27"/>
      <c r="T110" s="28"/>
      <c r="U110" s="29"/>
      <c r="V110" s="29"/>
      <c r="W110" s="48"/>
      <c r="X110" s="48"/>
      <c r="Y110" s="26"/>
      <c r="Z110" s="27"/>
      <c r="AA110" s="28"/>
      <c r="AB110" s="29"/>
      <c r="AC110" s="29"/>
      <c r="AD110" s="48"/>
      <c r="AE110" s="48"/>
      <c r="AF110" s="26"/>
      <c r="AG110" s="27"/>
      <c r="AH110" s="28"/>
      <c r="AI110" s="29"/>
      <c r="AJ110" s="29"/>
      <c r="AK110" s="48"/>
      <c r="AL110" s="48"/>
      <c r="AM110" s="26"/>
      <c r="AN110" s="27"/>
      <c r="AO110" s="28"/>
      <c r="AP110" s="29"/>
      <c r="AQ110" s="29"/>
      <c r="AR110" s="48"/>
      <c r="AS110" s="48"/>
      <c r="AT110" s="26"/>
      <c r="AU110" s="27"/>
      <c r="AV110" s="28"/>
      <c r="AW110" s="29"/>
      <c r="AX110" s="29"/>
      <c r="AY110" s="48"/>
      <c r="AZ110" s="48"/>
    </row>
    <row r="111" spans="1:52" ht="26.1" customHeight="1">
      <c r="A111" s="73" t="s">
        <v>444</v>
      </c>
      <c r="B111" s="30" t="s">
        <v>445</v>
      </c>
      <c r="C111" s="31"/>
      <c r="D111" s="26"/>
      <c r="E111" s="27" t="s">
        <v>446</v>
      </c>
      <c r="F111" s="28"/>
      <c r="G111" s="29" t="s">
        <v>447</v>
      </c>
      <c r="H111" s="29" t="s">
        <v>68</v>
      </c>
      <c r="I111" s="48">
        <v>960</v>
      </c>
      <c r="J111" s="74"/>
      <c r="K111" s="26"/>
      <c r="L111" s="27" t="s">
        <v>448</v>
      </c>
      <c r="M111" s="28"/>
      <c r="N111" s="29" t="s">
        <v>449</v>
      </c>
      <c r="O111" s="29" t="s">
        <v>68</v>
      </c>
      <c r="P111" s="48">
        <v>0</v>
      </c>
      <c r="Q111" s="74"/>
      <c r="R111" s="26"/>
      <c r="S111" s="27" t="s">
        <v>450</v>
      </c>
      <c r="T111" s="28"/>
      <c r="U111" s="29" t="s">
        <v>451</v>
      </c>
      <c r="V111" s="29" t="s">
        <v>68</v>
      </c>
      <c r="W111" s="48">
        <v>500</v>
      </c>
      <c r="X111" s="74"/>
      <c r="Y111" s="26"/>
      <c r="Z111" s="27" t="s">
        <v>452</v>
      </c>
      <c r="AA111" s="28"/>
      <c r="AB111" s="29" t="s">
        <v>447</v>
      </c>
      <c r="AC111" s="29" t="s">
        <v>68</v>
      </c>
      <c r="AD111" s="48">
        <v>310</v>
      </c>
      <c r="AE111" s="74"/>
      <c r="AF111" s="26"/>
      <c r="AG111" s="27" t="s">
        <v>453</v>
      </c>
      <c r="AH111" s="28"/>
      <c r="AI111" s="29" t="s">
        <v>454</v>
      </c>
      <c r="AJ111" s="29" t="s">
        <v>68</v>
      </c>
      <c r="AK111" s="48">
        <v>0</v>
      </c>
      <c r="AL111" s="74"/>
      <c r="AM111" s="26"/>
      <c r="AN111" s="27" t="s">
        <v>450</v>
      </c>
      <c r="AO111" s="28"/>
      <c r="AP111" s="29" t="s">
        <v>455</v>
      </c>
      <c r="AQ111" s="29" t="s">
        <v>68</v>
      </c>
      <c r="AR111" s="48">
        <v>2300</v>
      </c>
      <c r="AS111" s="74"/>
      <c r="AT111" s="26"/>
      <c r="AU111" s="27"/>
      <c r="AV111" s="28"/>
      <c r="AW111" s="29"/>
      <c r="AX111" s="29"/>
      <c r="AY111" s="48"/>
      <c r="AZ111" s="48"/>
    </row>
    <row r="112" spans="1:52" ht="26.1" customHeight="1">
      <c r="A112" s="23"/>
      <c r="B112" s="30" t="s">
        <v>445</v>
      </c>
      <c r="C112" s="31"/>
      <c r="D112" s="26"/>
      <c r="E112" s="27" t="s">
        <v>456</v>
      </c>
      <c r="F112" s="28"/>
      <c r="G112" s="29" t="s">
        <v>457</v>
      </c>
      <c r="H112" s="29" t="s">
        <v>68</v>
      </c>
      <c r="I112" s="48">
        <v>450</v>
      </c>
      <c r="J112" s="74"/>
      <c r="K112" s="26"/>
      <c r="L112" s="27" t="s">
        <v>458</v>
      </c>
      <c r="M112" s="28"/>
      <c r="N112" s="29" t="s">
        <v>455</v>
      </c>
      <c r="O112" s="29" t="s">
        <v>68</v>
      </c>
      <c r="P112" s="48">
        <v>60</v>
      </c>
      <c r="Q112" s="74"/>
      <c r="R112" s="26"/>
      <c r="S112" s="27" t="s">
        <v>459</v>
      </c>
      <c r="T112" s="28"/>
      <c r="U112" s="29" t="s">
        <v>460</v>
      </c>
      <c r="V112" s="29" t="s">
        <v>68</v>
      </c>
      <c r="W112" s="48">
        <v>350</v>
      </c>
      <c r="X112" s="74"/>
      <c r="Y112" s="26"/>
      <c r="Z112" s="27" t="s">
        <v>461</v>
      </c>
      <c r="AA112" s="28"/>
      <c r="AB112" s="29" t="s">
        <v>457</v>
      </c>
      <c r="AC112" s="29" t="s">
        <v>68</v>
      </c>
      <c r="AD112" s="48">
        <v>100</v>
      </c>
      <c r="AE112" s="74"/>
      <c r="AF112" s="26"/>
      <c r="AG112" s="27" t="s">
        <v>462</v>
      </c>
      <c r="AH112" s="28"/>
      <c r="AI112" s="29" t="s">
        <v>463</v>
      </c>
      <c r="AJ112" s="29" t="s">
        <v>68</v>
      </c>
      <c r="AK112" s="48">
        <v>0</v>
      </c>
      <c r="AL112" s="74"/>
      <c r="AM112" s="26"/>
      <c r="AN112" s="27" t="s">
        <v>464</v>
      </c>
      <c r="AO112" s="28"/>
      <c r="AP112" s="29" t="s">
        <v>465</v>
      </c>
      <c r="AQ112" s="29" t="s">
        <v>68</v>
      </c>
      <c r="AR112" s="48">
        <v>2850</v>
      </c>
      <c r="AS112" s="74"/>
      <c r="AT112" s="26"/>
      <c r="AU112" s="27"/>
      <c r="AV112" s="28"/>
      <c r="AW112" s="29"/>
      <c r="AX112" s="29"/>
      <c r="AY112" s="48"/>
      <c r="AZ112" s="48"/>
    </row>
    <row r="113" spans="1:54" ht="26.1" customHeight="1">
      <c r="A113" s="23"/>
      <c r="B113" s="30" t="s">
        <v>445</v>
      </c>
      <c r="C113" s="31"/>
      <c r="D113" s="26"/>
      <c r="E113" s="27" t="s">
        <v>466</v>
      </c>
      <c r="F113" s="28"/>
      <c r="G113" s="29" t="s">
        <v>467</v>
      </c>
      <c r="H113" s="29" t="s">
        <v>68</v>
      </c>
      <c r="I113" s="48">
        <v>50</v>
      </c>
      <c r="J113" s="74"/>
      <c r="K113" s="26"/>
      <c r="L113" s="27" t="s">
        <v>468</v>
      </c>
      <c r="M113" s="28"/>
      <c r="N113" s="29" t="s">
        <v>469</v>
      </c>
      <c r="O113" s="29" t="s">
        <v>68</v>
      </c>
      <c r="P113" s="48">
        <v>60</v>
      </c>
      <c r="Q113" s="74"/>
      <c r="R113" s="26"/>
      <c r="S113" s="27" t="s">
        <v>464</v>
      </c>
      <c r="T113" s="28"/>
      <c r="U113" s="29" t="s">
        <v>454</v>
      </c>
      <c r="V113" s="29" t="s">
        <v>68</v>
      </c>
      <c r="W113" s="48">
        <v>480</v>
      </c>
      <c r="X113" s="74"/>
      <c r="Y113" s="26"/>
      <c r="Z113" s="27" t="s">
        <v>466</v>
      </c>
      <c r="AA113" s="28"/>
      <c r="AB113" s="29" t="s">
        <v>467</v>
      </c>
      <c r="AC113" s="29" t="s">
        <v>68</v>
      </c>
      <c r="AD113" s="48">
        <v>10</v>
      </c>
      <c r="AE113" s="74"/>
      <c r="AF113" s="26"/>
      <c r="AG113" s="27" t="s">
        <v>470</v>
      </c>
      <c r="AH113" s="28"/>
      <c r="AI113" s="29" t="s">
        <v>471</v>
      </c>
      <c r="AJ113" s="29" t="s">
        <v>68</v>
      </c>
      <c r="AK113" s="48">
        <v>0</v>
      </c>
      <c r="AL113" s="74"/>
      <c r="AM113" s="26"/>
      <c r="AN113" s="27" t="s">
        <v>472</v>
      </c>
      <c r="AO113" s="28"/>
      <c r="AP113" s="29" t="s">
        <v>469</v>
      </c>
      <c r="AQ113" s="29" t="s">
        <v>68</v>
      </c>
      <c r="AR113" s="48">
        <v>2650</v>
      </c>
      <c r="AS113" s="74"/>
      <c r="AT113" s="26"/>
      <c r="AU113" s="27"/>
      <c r="AV113" s="28"/>
      <c r="AW113" s="29"/>
      <c r="AX113" s="29"/>
      <c r="AY113" s="48"/>
      <c r="AZ113" s="48"/>
    </row>
    <row r="114" spans="1:54" ht="26.1" customHeight="1">
      <c r="A114" s="23"/>
      <c r="B114" s="30" t="s">
        <v>445</v>
      </c>
      <c r="C114" s="31"/>
      <c r="D114" s="26"/>
      <c r="E114" s="27" t="s">
        <v>473</v>
      </c>
      <c r="F114" s="28"/>
      <c r="G114" s="29" t="s">
        <v>474</v>
      </c>
      <c r="H114" s="29" t="s">
        <v>68</v>
      </c>
      <c r="I114" s="48">
        <v>0</v>
      </c>
      <c r="J114" s="74"/>
      <c r="K114" s="26"/>
      <c r="L114" s="27" t="s">
        <v>475</v>
      </c>
      <c r="M114" s="28"/>
      <c r="N114" s="29" t="s">
        <v>467</v>
      </c>
      <c r="O114" s="29" t="s">
        <v>68</v>
      </c>
      <c r="P114" s="48">
        <v>80</v>
      </c>
      <c r="Q114" s="74"/>
      <c r="R114" s="26"/>
      <c r="S114" s="27" t="s">
        <v>476</v>
      </c>
      <c r="T114" s="28"/>
      <c r="U114" s="29" t="s">
        <v>477</v>
      </c>
      <c r="V114" s="29" t="s">
        <v>68</v>
      </c>
      <c r="W114" s="48">
        <v>600</v>
      </c>
      <c r="X114" s="74"/>
      <c r="Y114" s="26"/>
      <c r="Z114" s="27" t="s">
        <v>473</v>
      </c>
      <c r="AA114" s="28"/>
      <c r="AB114" s="29" t="s">
        <v>474</v>
      </c>
      <c r="AC114" s="29" t="s">
        <v>68</v>
      </c>
      <c r="AD114" s="48">
        <v>0</v>
      </c>
      <c r="AE114" s="74"/>
      <c r="AF114" s="26"/>
      <c r="AG114" s="27" t="s">
        <v>478</v>
      </c>
      <c r="AH114" s="28"/>
      <c r="AI114" s="29" t="s">
        <v>479</v>
      </c>
      <c r="AJ114" s="29" t="s">
        <v>68</v>
      </c>
      <c r="AK114" s="48">
        <v>0</v>
      </c>
      <c r="AL114" s="74"/>
      <c r="AM114" s="26"/>
      <c r="AN114" s="27" t="s">
        <v>480</v>
      </c>
      <c r="AO114" s="28"/>
      <c r="AP114" s="29" t="s">
        <v>467</v>
      </c>
      <c r="AQ114" s="29" t="s">
        <v>68</v>
      </c>
      <c r="AR114" s="48">
        <v>3350</v>
      </c>
      <c r="AS114" s="74"/>
      <c r="AT114" s="26"/>
      <c r="AU114" s="27"/>
      <c r="AV114" s="28"/>
      <c r="AW114" s="29"/>
      <c r="AX114" s="29"/>
      <c r="AY114" s="48"/>
      <c r="AZ114" s="48"/>
    </row>
    <row r="115" spans="1:54" ht="26.1" customHeight="1">
      <c r="A115" s="23"/>
      <c r="B115" s="30" t="s">
        <v>445</v>
      </c>
      <c r="C115" s="31"/>
      <c r="D115" s="26"/>
      <c r="E115" s="27"/>
      <c r="F115" s="28"/>
      <c r="G115" s="29"/>
      <c r="H115" s="29"/>
      <c r="I115" s="48"/>
      <c r="J115" s="48"/>
      <c r="K115" s="26"/>
      <c r="L115" s="27" t="s">
        <v>473</v>
      </c>
      <c r="M115" s="28"/>
      <c r="N115" s="29" t="s">
        <v>474</v>
      </c>
      <c r="O115" s="29" t="s">
        <v>68</v>
      </c>
      <c r="P115" s="48">
        <v>0</v>
      </c>
      <c r="Q115" s="74"/>
      <c r="R115" s="26"/>
      <c r="S115" s="27" t="s">
        <v>481</v>
      </c>
      <c r="T115" s="28"/>
      <c r="U115" s="29" t="s">
        <v>463</v>
      </c>
      <c r="V115" s="29" t="s">
        <v>68</v>
      </c>
      <c r="W115" s="48">
        <v>620</v>
      </c>
      <c r="X115" s="74"/>
      <c r="Y115" s="26"/>
      <c r="Z115" s="27"/>
      <c r="AA115" s="28"/>
      <c r="AB115" s="29"/>
      <c r="AC115" s="29"/>
      <c r="AD115" s="48"/>
      <c r="AE115" s="48"/>
      <c r="AF115" s="26"/>
      <c r="AG115" s="27"/>
      <c r="AH115" s="28"/>
      <c r="AI115" s="29"/>
      <c r="AJ115" s="29"/>
      <c r="AK115" s="48"/>
      <c r="AL115" s="48"/>
      <c r="AM115" s="26"/>
      <c r="AN115" s="27" t="s">
        <v>482</v>
      </c>
      <c r="AO115" s="28"/>
      <c r="AP115" s="29" t="s">
        <v>474</v>
      </c>
      <c r="AQ115" s="29" t="s">
        <v>68</v>
      </c>
      <c r="AR115" s="48">
        <v>1300</v>
      </c>
      <c r="AS115" s="74"/>
      <c r="AT115" s="26"/>
      <c r="AU115" s="27"/>
      <c r="AV115" s="28"/>
      <c r="AW115" s="29"/>
      <c r="AX115" s="29"/>
      <c r="AY115" s="48"/>
      <c r="AZ115" s="48"/>
    </row>
    <row r="116" spans="1:54" ht="26.1" customHeight="1">
      <c r="A116" s="73"/>
      <c r="B116" s="30" t="s">
        <v>445</v>
      </c>
      <c r="C116" s="31"/>
      <c r="D116" s="26"/>
      <c r="E116" s="27"/>
      <c r="F116" s="28"/>
      <c r="G116" s="29"/>
      <c r="H116" s="29"/>
      <c r="I116" s="48"/>
      <c r="J116" s="48"/>
      <c r="K116" s="26"/>
      <c r="L116" s="27"/>
      <c r="M116" s="28"/>
      <c r="N116" s="29"/>
      <c r="O116" s="29"/>
      <c r="P116" s="48"/>
      <c r="Q116" s="48"/>
      <c r="R116" s="26"/>
      <c r="S116" s="27" t="s">
        <v>483</v>
      </c>
      <c r="T116" s="28"/>
      <c r="U116" s="29" t="s">
        <v>471</v>
      </c>
      <c r="V116" s="29" t="s">
        <v>68</v>
      </c>
      <c r="W116" s="48">
        <v>180</v>
      </c>
      <c r="X116" s="74"/>
      <c r="Y116" s="26"/>
      <c r="Z116" s="27"/>
      <c r="AA116" s="28"/>
      <c r="AB116" s="29"/>
      <c r="AC116" s="29"/>
      <c r="AD116" s="48"/>
      <c r="AE116" s="48"/>
      <c r="AF116" s="26"/>
      <c r="AG116" s="27"/>
      <c r="AH116" s="28"/>
      <c r="AI116" s="29"/>
      <c r="AJ116" s="29"/>
      <c r="AK116" s="48"/>
      <c r="AL116" s="48"/>
      <c r="AM116" s="26"/>
      <c r="AN116" s="27"/>
      <c r="AO116" s="28"/>
      <c r="AP116" s="29"/>
      <c r="AQ116" s="29"/>
      <c r="AR116" s="48"/>
      <c r="AS116" s="48"/>
      <c r="AT116" s="26"/>
      <c r="AU116" s="27"/>
      <c r="AV116" s="28"/>
      <c r="AW116" s="29"/>
      <c r="AX116" s="29"/>
      <c r="AY116" s="48"/>
      <c r="AZ116" s="48"/>
    </row>
    <row r="117" spans="1:54" ht="26.1" customHeight="1">
      <c r="A117" s="23"/>
      <c r="B117" s="30" t="s">
        <v>445</v>
      </c>
      <c r="C117" s="31"/>
      <c r="D117" s="26"/>
      <c r="E117" s="27"/>
      <c r="F117" s="28"/>
      <c r="G117" s="29"/>
      <c r="H117" s="29"/>
      <c r="I117" s="48"/>
      <c r="J117" s="48"/>
      <c r="K117" s="26"/>
      <c r="L117" s="27"/>
      <c r="M117" s="28"/>
      <c r="N117" s="29"/>
      <c r="O117" s="29"/>
      <c r="P117" s="48"/>
      <c r="Q117" s="48"/>
      <c r="R117" s="26"/>
      <c r="S117" s="27" t="s">
        <v>482</v>
      </c>
      <c r="T117" s="28"/>
      <c r="U117" s="29" t="s">
        <v>479</v>
      </c>
      <c r="V117" s="29" t="s">
        <v>68</v>
      </c>
      <c r="W117" s="48">
        <v>90</v>
      </c>
      <c r="X117" s="74"/>
      <c r="Y117" s="26"/>
      <c r="Z117" s="27"/>
      <c r="AA117" s="28"/>
      <c r="AB117" s="29"/>
      <c r="AC117" s="29"/>
      <c r="AD117" s="48"/>
      <c r="AE117" s="48"/>
      <c r="AF117" s="26"/>
      <c r="AG117" s="27"/>
      <c r="AH117" s="28"/>
      <c r="AI117" s="29"/>
      <c r="AJ117" s="29"/>
      <c r="AK117" s="48"/>
      <c r="AL117" s="48"/>
      <c r="AM117" s="26"/>
      <c r="AN117" s="27"/>
      <c r="AO117" s="28"/>
      <c r="AP117" s="29"/>
      <c r="AQ117" s="29"/>
      <c r="AR117" s="48"/>
      <c r="AS117" s="48"/>
      <c r="AT117" s="26"/>
      <c r="AU117" s="27"/>
      <c r="AV117" s="28"/>
      <c r="AW117" s="29"/>
      <c r="AX117" s="29"/>
      <c r="AY117" s="48"/>
      <c r="AZ117" s="48"/>
    </row>
    <row r="118" spans="1:54" ht="26.1" customHeight="1">
      <c r="A118" s="23"/>
      <c r="B118" s="30"/>
      <c r="C118" s="31"/>
      <c r="D118" s="26"/>
      <c r="E118" s="27"/>
      <c r="F118" s="28"/>
      <c r="G118" s="29"/>
      <c r="H118" s="29"/>
      <c r="I118" s="48"/>
      <c r="J118" s="48"/>
      <c r="K118" s="26"/>
      <c r="L118" s="27"/>
      <c r="M118" s="28"/>
      <c r="N118" s="29"/>
      <c r="O118" s="29"/>
      <c r="P118" s="48"/>
      <c r="Q118" s="48"/>
      <c r="R118" s="26"/>
      <c r="S118" s="27"/>
      <c r="T118" s="28"/>
      <c r="U118" s="29"/>
      <c r="V118" s="29"/>
      <c r="W118" s="48"/>
      <c r="X118" s="48"/>
      <c r="Y118" s="26"/>
      <c r="Z118" s="27"/>
      <c r="AA118" s="28"/>
      <c r="AB118" s="29"/>
      <c r="AC118" s="29"/>
      <c r="AD118" s="48"/>
      <c r="AE118" s="48"/>
      <c r="AF118" s="26"/>
      <c r="AG118" s="27"/>
      <c r="AH118" s="28"/>
      <c r="AI118" s="29"/>
      <c r="AJ118" s="29"/>
      <c r="AK118" s="48"/>
      <c r="AL118" s="48"/>
      <c r="AM118" s="26"/>
      <c r="AN118" s="27"/>
      <c r="AO118" s="28"/>
      <c r="AP118" s="29"/>
      <c r="AQ118" s="29"/>
      <c r="AR118" s="48"/>
      <c r="AS118" s="48"/>
      <c r="AT118" s="26"/>
      <c r="AU118" s="27"/>
      <c r="AV118" s="28"/>
      <c r="AW118" s="29"/>
      <c r="AX118" s="29"/>
      <c r="AY118" s="48"/>
      <c r="AZ118" s="48"/>
    </row>
    <row r="119" spans="1:54" ht="26.1" customHeight="1">
      <c r="A119" s="73">
        <f>SUM($I$119,$P$119,$W$119,$AD$119,$AK$119,$AR$119,$AY$119)</f>
        <v>17350</v>
      </c>
      <c r="B119" s="30" t="s">
        <v>445</v>
      </c>
      <c r="C119" s="31"/>
      <c r="D119" s="26"/>
      <c r="E119" s="27" t="s">
        <v>273</v>
      </c>
      <c r="F119" s="28"/>
      <c r="G119" s="29"/>
      <c r="H119" s="29"/>
      <c r="I119" s="48">
        <f>SUBTOTAL(9,I110:I118)</f>
        <v>1460</v>
      </c>
      <c r="J119" s="48">
        <f>SUBTOTAL(9,J110:J118)</f>
        <v>0</v>
      </c>
      <c r="K119" s="26"/>
      <c r="L119" s="27" t="s">
        <v>273</v>
      </c>
      <c r="M119" s="28"/>
      <c r="N119" s="29"/>
      <c r="O119" s="29"/>
      <c r="P119" s="48">
        <f>SUBTOTAL(9,P110:P118)</f>
        <v>200</v>
      </c>
      <c r="Q119" s="48">
        <f>SUBTOTAL(9,Q110:Q118)</f>
        <v>0</v>
      </c>
      <c r="R119" s="26"/>
      <c r="S119" s="27" t="s">
        <v>273</v>
      </c>
      <c r="T119" s="28"/>
      <c r="U119" s="29"/>
      <c r="V119" s="29"/>
      <c r="W119" s="48">
        <f>SUBTOTAL(9,W110:W118)</f>
        <v>2820</v>
      </c>
      <c r="X119" s="48">
        <f>SUBTOTAL(9,X110:X118)</f>
        <v>0</v>
      </c>
      <c r="Y119" s="26"/>
      <c r="Z119" s="27" t="s">
        <v>273</v>
      </c>
      <c r="AA119" s="28"/>
      <c r="AB119" s="29"/>
      <c r="AC119" s="29"/>
      <c r="AD119" s="48">
        <f>SUBTOTAL(9,AD110:AD118)</f>
        <v>420</v>
      </c>
      <c r="AE119" s="48">
        <f>SUBTOTAL(9,AE110:AE118)</f>
        <v>0</v>
      </c>
      <c r="AF119" s="26"/>
      <c r="AG119" s="27" t="s">
        <v>273</v>
      </c>
      <c r="AH119" s="28"/>
      <c r="AI119" s="29"/>
      <c r="AJ119" s="29"/>
      <c r="AK119" s="48">
        <f>SUBTOTAL(9,AK110:AK118)</f>
        <v>0</v>
      </c>
      <c r="AL119" s="48">
        <f>SUBTOTAL(9,AL110:AL118)</f>
        <v>0</v>
      </c>
      <c r="AM119" s="26"/>
      <c r="AN119" s="27" t="s">
        <v>273</v>
      </c>
      <c r="AO119" s="28"/>
      <c r="AP119" s="29"/>
      <c r="AQ119" s="29"/>
      <c r="AR119" s="48">
        <f>SUBTOTAL(9,AR110:AR118)</f>
        <v>12450</v>
      </c>
      <c r="AS119" s="48">
        <f>SUBTOTAL(9,AS110:AS118)</f>
        <v>0</v>
      </c>
      <c r="AT119" s="26"/>
      <c r="AU119" s="27" t="s">
        <v>273</v>
      </c>
      <c r="AV119" s="28"/>
      <c r="AW119" s="29"/>
      <c r="AX119" s="29"/>
      <c r="AY119" s="48">
        <f>SUBTOTAL(9,AY110:AY118)</f>
        <v>0</v>
      </c>
      <c r="AZ119" s="48">
        <f>SUBTOTAL(9,AZ110:AZ118)</f>
        <v>0</v>
      </c>
    </row>
    <row r="120" spans="1:54" ht="26.1" customHeight="1">
      <c r="A120" s="23"/>
      <c r="B120" s="30"/>
      <c r="C120" s="31"/>
      <c r="D120" s="26"/>
      <c r="E120" s="27"/>
      <c r="F120" s="28"/>
      <c r="G120" s="29"/>
      <c r="H120" s="29"/>
      <c r="I120" s="48"/>
      <c r="J120" s="48"/>
      <c r="K120" s="26"/>
      <c r="L120" s="27"/>
      <c r="M120" s="28"/>
      <c r="N120" s="29"/>
      <c r="O120" s="29"/>
      <c r="P120" s="48"/>
      <c r="Q120" s="48"/>
      <c r="R120" s="26"/>
      <c r="S120" s="27"/>
      <c r="T120" s="28"/>
      <c r="U120" s="29"/>
      <c r="V120" s="29"/>
      <c r="W120" s="48"/>
      <c r="X120" s="48"/>
      <c r="Y120" s="26"/>
      <c r="Z120" s="27"/>
      <c r="AA120" s="28"/>
      <c r="AB120" s="29"/>
      <c r="AC120" s="29"/>
      <c r="AD120" s="48"/>
      <c r="AE120" s="48"/>
      <c r="AF120" s="26"/>
      <c r="AG120" s="27"/>
      <c r="AH120" s="28"/>
      <c r="AI120" s="29"/>
      <c r="AJ120" s="29"/>
      <c r="AK120" s="48"/>
      <c r="AL120" s="48"/>
      <c r="AM120" s="26"/>
      <c r="AN120" s="27"/>
      <c r="AO120" s="28"/>
      <c r="AP120" s="29"/>
      <c r="AQ120" s="29"/>
      <c r="AR120" s="48"/>
      <c r="AS120" s="48"/>
      <c r="AT120" s="26"/>
      <c r="AU120" s="27"/>
      <c r="AV120" s="28"/>
      <c r="AW120" s="29"/>
      <c r="AX120" s="29"/>
      <c r="AY120" s="48"/>
      <c r="AZ120" s="48"/>
    </row>
    <row r="121" spans="1:54" ht="26.1" customHeight="1">
      <c r="A121" s="23"/>
      <c r="B121" s="30"/>
      <c r="C121" s="31"/>
      <c r="D121" s="26"/>
      <c r="E121" s="27"/>
      <c r="F121" s="28"/>
      <c r="G121" s="29"/>
      <c r="H121" s="29"/>
      <c r="I121" s="48"/>
      <c r="J121" s="48"/>
      <c r="K121" s="26"/>
      <c r="L121" s="27"/>
      <c r="M121" s="28"/>
      <c r="N121" s="29"/>
      <c r="O121" s="29"/>
      <c r="P121" s="48"/>
      <c r="Q121" s="48"/>
      <c r="R121" s="26"/>
      <c r="S121" s="27"/>
      <c r="T121" s="28"/>
      <c r="U121" s="29"/>
      <c r="V121" s="29"/>
      <c r="W121" s="48"/>
      <c r="X121" s="48"/>
      <c r="Y121" s="26"/>
      <c r="Z121" s="27"/>
      <c r="AA121" s="28"/>
      <c r="AB121" s="29"/>
      <c r="AC121" s="29"/>
      <c r="AD121" s="48"/>
      <c r="AE121" s="48"/>
      <c r="AF121" s="26"/>
      <c r="AG121" s="27"/>
      <c r="AH121" s="28"/>
      <c r="AI121" s="29"/>
      <c r="AJ121" s="29"/>
      <c r="AK121" s="48"/>
      <c r="AL121" s="48"/>
      <c r="AM121" s="26"/>
      <c r="AN121" s="27"/>
      <c r="AO121" s="28"/>
      <c r="AP121" s="29"/>
      <c r="AQ121" s="29"/>
      <c r="AR121" s="48"/>
      <c r="AS121" s="48"/>
      <c r="AT121" s="26"/>
      <c r="AU121" s="27"/>
      <c r="AV121" s="28"/>
      <c r="AW121" s="29"/>
      <c r="AX121" s="29"/>
      <c r="AY121" s="48"/>
      <c r="AZ121" s="48"/>
    </row>
    <row r="122" spans="1:54" ht="22.5" customHeight="1">
      <c r="A122" s="33" t="s">
        <v>258</v>
      </c>
      <c r="B122" s="33"/>
      <c r="C122" s="34"/>
      <c r="D122" s="124" t="str">
        <f>D85</f>
        <v>朝日新聞</v>
      </c>
      <c r="E122" s="125"/>
      <c r="F122" s="126"/>
      <c r="G122" s="35"/>
      <c r="H122" s="35"/>
      <c r="I122" s="49">
        <f>SUBTOTAL(9,I88:I121)</f>
        <v>6210</v>
      </c>
      <c r="J122" s="49">
        <f>SUBTOTAL(9,J88:J121)</f>
        <v>0</v>
      </c>
      <c r="K122" s="124" t="str">
        <f>K85</f>
        <v>毎日新聞</v>
      </c>
      <c r="L122" s="125"/>
      <c r="M122" s="126"/>
      <c r="N122" s="33"/>
      <c r="O122" s="33"/>
      <c r="P122" s="49">
        <f>SUBTOTAL(9,P88:P121)</f>
        <v>835</v>
      </c>
      <c r="Q122" s="49">
        <f>SUBTOTAL(9,Q88:Q121)</f>
        <v>0</v>
      </c>
      <c r="R122" s="124" t="str">
        <f>R85</f>
        <v>読売新聞</v>
      </c>
      <c r="S122" s="125"/>
      <c r="T122" s="126"/>
      <c r="U122" s="35"/>
      <c r="V122" s="35"/>
      <c r="W122" s="49">
        <f>SUBTOTAL(9,W88:W121)</f>
        <v>8710</v>
      </c>
      <c r="X122" s="49">
        <f>SUBTOTAL(9,X88:X121)</f>
        <v>0</v>
      </c>
      <c r="Y122" s="124" t="str">
        <f>Y85</f>
        <v>日経新聞</v>
      </c>
      <c r="Z122" s="125"/>
      <c r="AA122" s="126"/>
      <c r="AB122" s="35"/>
      <c r="AC122" s="35"/>
      <c r="AD122" s="49">
        <f>SUBTOTAL(9,AD88:AD121)</f>
        <v>1770</v>
      </c>
      <c r="AE122" s="49">
        <f>SUBTOTAL(9,AE88:AE121)</f>
        <v>0</v>
      </c>
      <c r="AF122" s="124" t="str">
        <f>AF85</f>
        <v>産経新聞</v>
      </c>
      <c r="AG122" s="125"/>
      <c r="AH122" s="126"/>
      <c r="AI122" s="35"/>
      <c r="AJ122" s="35"/>
      <c r="AK122" s="49">
        <f>SUBTOTAL(9,AK88:AK121)</f>
        <v>240</v>
      </c>
      <c r="AL122" s="49">
        <f>SUBTOTAL(9,AL88:AL121)</f>
        <v>0</v>
      </c>
      <c r="AM122" s="124" t="str">
        <f>AM85</f>
        <v>四国新聞</v>
      </c>
      <c r="AN122" s="125"/>
      <c r="AO122" s="126"/>
      <c r="AP122" s="35"/>
      <c r="AQ122" s="35"/>
      <c r="AR122" s="49">
        <f>SUBTOTAL(9,AR88:AR121)</f>
        <v>39650</v>
      </c>
      <c r="AS122" s="49">
        <f>SUBTOTAL(9,AS88:AS121)</f>
        <v>0</v>
      </c>
      <c r="AT122" s="124" t="str">
        <f>AT85</f>
        <v>山陽新聞</v>
      </c>
      <c r="AU122" s="125"/>
      <c r="AV122" s="126"/>
      <c r="AW122" s="35"/>
      <c r="AX122" s="35"/>
      <c r="AY122" s="49">
        <f>SUBTOTAL(9,AY88:AY121)</f>
        <v>0</v>
      </c>
      <c r="AZ122" s="49">
        <f>SUBTOTAL(9,AZ88:AZ121)</f>
        <v>0</v>
      </c>
    </row>
    <row r="123" spans="1:54" ht="45" customHeight="1">
      <c r="A123" s="36" t="s">
        <v>259</v>
      </c>
      <c r="B123" s="36"/>
      <c r="C123" s="36"/>
      <c r="D123" s="12"/>
      <c r="E123" s="12"/>
      <c r="F123" s="12"/>
      <c r="G123" s="7"/>
      <c r="H123" s="7"/>
      <c r="I123" s="37"/>
      <c r="J123" s="37"/>
      <c r="K123" s="12"/>
      <c r="L123" s="12"/>
      <c r="M123" s="12"/>
      <c r="N123" s="12"/>
      <c r="O123" s="12"/>
      <c r="P123" s="37"/>
      <c r="Q123" s="37"/>
      <c r="R123" s="12"/>
      <c r="S123" s="12"/>
      <c r="T123" s="12"/>
      <c r="U123" s="7"/>
      <c r="V123" s="7"/>
      <c r="W123" s="37"/>
      <c r="X123" s="37"/>
      <c r="Y123" s="12"/>
      <c r="Z123" s="12"/>
      <c r="AA123" s="12"/>
      <c r="AB123" s="7"/>
      <c r="AC123" s="7"/>
      <c r="AD123" s="37"/>
      <c r="AE123" s="37"/>
      <c r="AF123" s="53" t="s">
        <v>260</v>
      </c>
      <c r="AG123" s="53"/>
      <c r="AH123" s="12"/>
      <c r="AI123" s="7"/>
      <c r="AJ123" s="7"/>
      <c r="AK123" s="37"/>
      <c r="AL123" s="37"/>
      <c r="AM123" s="12"/>
      <c r="AN123" s="12"/>
      <c r="AO123" s="12"/>
      <c r="AP123" s="7"/>
      <c r="AQ123" s="7"/>
      <c r="AR123" s="37"/>
      <c r="AS123" s="37"/>
      <c r="AT123" s="112" t="s">
        <v>261</v>
      </c>
      <c r="AU123" s="113"/>
      <c r="AV123" s="113"/>
      <c r="AW123" s="11"/>
      <c r="AX123" s="58"/>
      <c r="AY123" s="117">
        <f>SUBTOTAL(9,J88:J121,Q88:Q121,X88:X121,AE88:AE121,AL88:AL121,AS88:AS121,AZ88:AZ121)</f>
        <v>0</v>
      </c>
      <c r="AZ123" s="118"/>
      <c r="BB123" s="4"/>
    </row>
    <row r="124" spans="1:54" ht="22.5" customHeight="1">
      <c r="A124" s="36"/>
      <c r="B124" s="12"/>
      <c r="C124" s="12"/>
      <c r="D124" s="12"/>
      <c r="E124" s="12"/>
      <c r="F124" s="12"/>
      <c r="G124" s="7"/>
      <c r="H124" s="7"/>
      <c r="I124" s="37"/>
      <c r="J124" s="37"/>
      <c r="K124" s="12"/>
      <c r="L124" s="12"/>
      <c r="M124" s="12"/>
      <c r="N124" s="12"/>
      <c r="O124" s="12"/>
      <c r="P124" s="37"/>
      <c r="Q124" s="37"/>
      <c r="R124" s="12"/>
      <c r="S124" s="12"/>
      <c r="T124" s="12"/>
      <c r="U124" s="7"/>
      <c r="V124" s="7"/>
      <c r="W124" s="37"/>
      <c r="X124" s="37"/>
      <c r="Y124" s="12"/>
      <c r="Z124" s="12"/>
      <c r="AA124" s="12"/>
      <c r="AB124" s="7"/>
      <c r="AC124" s="7"/>
      <c r="AD124" s="37"/>
      <c r="AE124" s="37"/>
      <c r="AF124" s="12"/>
      <c r="AG124" s="12"/>
      <c r="AH124" s="12"/>
      <c r="AI124" s="7"/>
      <c r="AJ124" s="7"/>
      <c r="AK124" s="37"/>
      <c r="AL124" s="38" t="s">
        <v>263</v>
      </c>
      <c r="AM124" s="114">
        <f>依頼書!H2</f>
        <v>45778</v>
      </c>
      <c r="AN124" s="114"/>
      <c r="AO124" s="114"/>
      <c r="AP124" s="7"/>
      <c r="AQ124" s="7"/>
      <c r="AR124" s="40" t="s">
        <v>264</v>
      </c>
      <c r="AS124" s="37"/>
      <c r="AT124" s="115"/>
      <c r="AU124" s="116"/>
      <c r="AV124" s="116"/>
      <c r="AW124" s="59"/>
      <c r="AX124" s="60"/>
      <c r="AY124" s="119"/>
      <c r="AZ124" s="120"/>
    </row>
    <row r="125" spans="1:54" ht="45" customHeight="1">
      <c r="A125" s="13" t="s">
        <v>49</v>
      </c>
      <c r="B125" s="14" t="s">
        <v>50</v>
      </c>
      <c r="C125" s="14" t="s">
        <v>51</v>
      </c>
      <c r="D125" s="127" t="s">
        <v>52</v>
      </c>
      <c r="E125" s="128"/>
      <c r="F125" s="128"/>
      <c r="G125" s="129"/>
      <c r="H125" s="129"/>
      <c r="I125" s="129"/>
      <c r="J125" s="130"/>
      <c r="K125" s="127" t="s">
        <v>53</v>
      </c>
      <c r="L125" s="128"/>
      <c r="M125" s="128"/>
      <c r="N125" s="129"/>
      <c r="O125" s="129"/>
      <c r="P125" s="129"/>
      <c r="Q125" s="130"/>
      <c r="R125" s="127" t="s">
        <v>54</v>
      </c>
      <c r="S125" s="128"/>
      <c r="T125" s="128"/>
      <c r="U125" s="129"/>
      <c r="V125" s="129"/>
      <c r="W125" s="129"/>
      <c r="X125" s="130"/>
      <c r="Y125" s="127" t="s">
        <v>55</v>
      </c>
      <c r="Z125" s="128"/>
      <c r="AA125" s="128"/>
      <c r="AB125" s="129"/>
      <c r="AC125" s="129"/>
      <c r="AD125" s="129"/>
      <c r="AE125" s="130"/>
      <c r="AF125" s="127" t="s">
        <v>56</v>
      </c>
      <c r="AG125" s="128"/>
      <c r="AH125" s="128"/>
      <c r="AI125" s="129"/>
      <c r="AJ125" s="129"/>
      <c r="AK125" s="129"/>
      <c r="AL125" s="130"/>
      <c r="AM125" s="127" t="s">
        <v>57</v>
      </c>
      <c r="AN125" s="128"/>
      <c r="AO125" s="128"/>
      <c r="AP125" s="129"/>
      <c r="AQ125" s="129"/>
      <c r="AR125" s="129"/>
      <c r="AS125" s="130"/>
      <c r="AT125" s="127" t="s">
        <v>58</v>
      </c>
      <c r="AU125" s="128"/>
      <c r="AV125" s="128"/>
      <c r="AW125" s="129"/>
      <c r="AX125" s="129"/>
      <c r="AY125" s="129"/>
      <c r="AZ125" s="130"/>
    </row>
    <row r="126" spans="1:54" ht="45" hidden="1" customHeight="1">
      <c r="A126" s="17"/>
      <c r="B126" s="18"/>
      <c r="C126" s="18"/>
      <c r="D126" s="15">
        <v>1</v>
      </c>
      <c r="E126" s="16"/>
      <c r="F126" s="16"/>
      <c r="G126" s="19"/>
      <c r="H126" s="19"/>
      <c r="I126" s="16"/>
      <c r="J126" s="42"/>
      <c r="K126" s="43">
        <v>2</v>
      </c>
      <c r="L126" s="44"/>
      <c r="M126" s="16"/>
      <c r="N126" s="16"/>
      <c r="O126" s="16"/>
      <c r="P126" s="45"/>
      <c r="Q126" s="52"/>
      <c r="R126" s="43">
        <v>3</v>
      </c>
      <c r="S126" s="44"/>
      <c r="T126" s="16"/>
      <c r="U126" s="19"/>
      <c r="V126" s="19"/>
      <c r="W126" s="45"/>
      <c r="X126" s="52"/>
      <c r="Y126" s="43">
        <v>4</v>
      </c>
      <c r="Z126" s="44"/>
      <c r="AA126" s="16"/>
      <c r="AB126" s="19"/>
      <c r="AC126" s="19"/>
      <c r="AD126" s="45"/>
      <c r="AE126" s="52"/>
      <c r="AF126" s="43">
        <v>5</v>
      </c>
      <c r="AG126" s="44"/>
      <c r="AH126" s="16"/>
      <c r="AI126" s="19"/>
      <c r="AJ126" s="19"/>
      <c r="AK126" s="45"/>
      <c r="AL126" s="52"/>
      <c r="AM126" s="43">
        <v>63</v>
      </c>
      <c r="AN126" s="44"/>
      <c r="AO126" s="16"/>
      <c r="AP126" s="19"/>
      <c r="AQ126" s="19"/>
      <c r="AR126" s="45"/>
      <c r="AS126" s="52"/>
      <c r="AT126" s="55">
        <v>59</v>
      </c>
      <c r="AU126" s="56"/>
      <c r="AV126" s="16"/>
      <c r="AW126" s="19"/>
      <c r="AX126" s="19"/>
      <c r="AY126" s="57"/>
      <c r="AZ126" s="57"/>
    </row>
    <row r="127" spans="1:54" ht="22.5" customHeight="1">
      <c r="A127" s="20"/>
      <c r="B127" s="20"/>
      <c r="C127" s="21"/>
      <c r="D127" s="121" t="s">
        <v>59</v>
      </c>
      <c r="E127" s="122"/>
      <c r="F127" s="123"/>
      <c r="G127" s="22" t="s">
        <v>60</v>
      </c>
      <c r="H127" s="22" t="s">
        <v>61</v>
      </c>
      <c r="I127" s="46" t="s">
        <v>62</v>
      </c>
      <c r="J127" s="46" t="s">
        <v>63</v>
      </c>
      <c r="K127" s="121" t="s">
        <v>59</v>
      </c>
      <c r="L127" s="122"/>
      <c r="M127" s="123"/>
      <c r="N127" s="47" t="s">
        <v>60</v>
      </c>
      <c r="O127" s="22" t="s">
        <v>61</v>
      </c>
      <c r="P127" s="46" t="s">
        <v>62</v>
      </c>
      <c r="Q127" s="46" t="s">
        <v>63</v>
      </c>
      <c r="R127" s="121" t="s">
        <v>59</v>
      </c>
      <c r="S127" s="122"/>
      <c r="T127" s="123"/>
      <c r="U127" s="22" t="s">
        <v>60</v>
      </c>
      <c r="V127" s="22" t="s">
        <v>61</v>
      </c>
      <c r="W127" s="46" t="s">
        <v>62</v>
      </c>
      <c r="X127" s="46" t="s">
        <v>63</v>
      </c>
      <c r="Y127" s="121" t="s">
        <v>59</v>
      </c>
      <c r="Z127" s="122"/>
      <c r="AA127" s="123"/>
      <c r="AB127" s="22" t="s">
        <v>60</v>
      </c>
      <c r="AC127" s="22" t="s">
        <v>61</v>
      </c>
      <c r="AD127" s="46" t="s">
        <v>62</v>
      </c>
      <c r="AE127" s="46" t="s">
        <v>63</v>
      </c>
      <c r="AF127" s="121" t="s">
        <v>59</v>
      </c>
      <c r="AG127" s="122"/>
      <c r="AH127" s="123"/>
      <c r="AI127" s="22" t="s">
        <v>60</v>
      </c>
      <c r="AJ127" s="22" t="s">
        <v>61</v>
      </c>
      <c r="AK127" s="46" t="s">
        <v>62</v>
      </c>
      <c r="AL127" s="46" t="s">
        <v>63</v>
      </c>
      <c r="AM127" s="121" t="s">
        <v>59</v>
      </c>
      <c r="AN127" s="122"/>
      <c r="AO127" s="123"/>
      <c r="AP127" s="22" t="s">
        <v>60</v>
      </c>
      <c r="AQ127" s="22" t="s">
        <v>61</v>
      </c>
      <c r="AR127" s="46" t="s">
        <v>62</v>
      </c>
      <c r="AS127" s="46" t="s">
        <v>63</v>
      </c>
      <c r="AT127" s="121" t="s">
        <v>59</v>
      </c>
      <c r="AU127" s="122"/>
      <c r="AV127" s="123"/>
      <c r="AW127" s="22" t="s">
        <v>60</v>
      </c>
      <c r="AX127" s="22" t="s">
        <v>61</v>
      </c>
      <c r="AY127" s="46" t="s">
        <v>62</v>
      </c>
      <c r="AZ127" s="46" t="s">
        <v>63</v>
      </c>
    </row>
    <row r="128" spans="1:54" ht="26.1" customHeight="1">
      <c r="A128" s="23" t="s">
        <v>484</v>
      </c>
      <c r="B128" s="24" t="s">
        <v>485</v>
      </c>
      <c r="C128" s="25"/>
      <c r="D128" s="26"/>
      <c r="E128" s="27" t="s">
        <v>486</v>
      </c>
      <c r="F128" s="28"/>
      <c r="G128" s="29" t="s">
        <v>487</v>
      </c>
      <c r="H128" s="29" t="s">
        <v>68</v>
      </c>
      <c r="I128" s="48">
        <v>720</v>
      </c>
      <c r="J128" s="74"/>
      <c r="K128" s="26"/>
      <c r="L128" s="27" t="s">
        <v>488</v>
      </c>
      <c r="M128" s="28"/>
      <c r="N128" s="29" t="s">
        <v>489</v>
      </c>
      <c r="O128" s="29" t="s">
        <v>68</v>
      </c>
      <c r="P128" s="48">
        <v>350</v>
      </c>
      <c r="Q128" s="74"/>
      <c r="R128" s="26"/>
      <c r="S128" s="27" t="s">
        <v>490</v>
      </c>
      <c r="T128" s="28"/>
      <c r="U128" s="29" t="s">
        <v>491</v>
      </c>
      <c r="V128" s="29" t="s">
        <v>68</v>
      </c>
      <c r="W128" s="48">
        <v>550</v>
      </c>
      <c r="X128" s="74"/>
      <c r="Y128" s="26"/>
      <c r="Z128" s="27" t="s">
        <v>492</v>
      </c>
      <c r="AA128" s="28"/>
      <c r="AB128" s="29" t="s">
        <v>487</v>
      </c>
      <c r="AC128" s="29" t="s">
        <v>68</v>
      </c>
      <c r="AD128" s="48">
        <v>250</v>
      </c>
      <c r="AE128" s="74"/>
      <c r="AF128" s="26"/>
      <c r="AG128" s="27" t="s">
        <v>493</v>
      </c>
      <c r="AH128" s="28"/>
      <c r="AI128" s="29" t="s">
        <v>494</v>
      </c>
      <c r="AJ128" s="29" t="s">
        <v>68</v>
      </c>
      <c r="AK128" s="48">
        <v>250</v>
      </c>
      <c r="AL128" s="74"/>
      <c r="AM128" s="26"/>
      <c r="AN128" s="27" t="s">
        <v>495</v>
      </c>
      <c r="AO128" s="28"/>
      <c r="AP128" s="29" t="s">
        <v>496</v>
      </c>
      <c r="AQ128" s="29" t="s">
        <v>68</v>
      </c>
      <c r="AR128" s="48">
        <v>3500</v>
      </c>
      <c r="AS128" s="74"/>
      <c r="AT128" s="26"/>
      <c r="AU128" s="27"/>
      <c r="AV128" s="28"/>
      <c r="AW128" s="29"/>
      <c r="AX128" s="29"/>
      <c r="AY128" s="48"/>
      <c r="AZ128" s="48"/>
    </row>
    <row r="129" spans="1:52" ht="26.1" customHeight="1">
      <c r="A129" s="23"/>
      <c r="B129" s="30" t="s">
        <v>485</v>
      </c>
      <c r="C129" s="31"/>
      <c r="D129" s="26"/>
      <c r="E129" s="27" t="s">
        <v>497</v>
      </c>
      <c r="F129" s="28"/>
      <c r="G129" s="29" t="s">
        <v>498</v>
      </c>
      <c r="H129" s="29" t="s">
        <v>68</v>
      </c>
      <c r="I129" s="48">
        <v>450</v>
      </c>
      <c r="J129" s="74"/>
      <c r="K129" s="26"/>
      <c r="L129" s="27" t="s">
        <v>499</v>
      </c>
      <c r="M129" s="28"/>
      <c r="N129" s="29" t="s">
        <v>500</v>
      </c>
      <c r="O129" s="29" t="s">
        <v>68</v>
      </c>
      <c r="P129" s="48">
        <v>190</v>
      </c>
      <c r="Q129" s="74"/>
      <c r="R129" s="26"/>
      <c r="S129" s="27" t="s">
        <v>501</v>
      </c>
      <c r="T129" s="28"/>
      <c r="U129" s="29" t="s">
        <v>502</v>
      </c>
      <c r="V129" s="29" t="s">
        <v>68</v>
      </c>
      <c r="W129" s="48">
        <v>170</v>
      </c>
      <c r="X129" s="74"/>
      <c r="Y129" s="26"/>
      <c r="Z129" s="27" t="s">
        <v>503</v>
      </c>
      <c r="AA129" s="28"/>
      <c r="AB129" s="29" t="s">
        <v>498</v>
      </c>
      <c r="AC129" s="29" t="s">
        <v>68</v>
      </c>
      <c r="AD129" s="48">
        <v>200</v>
      </c>
      <c r="AE129" s="74"/>
      <c r="AF129" s="26"/>
      <c r="AG129" s="27" t="s">
        <v>504</v>
      </c>
      <c r="AH129" s="28"/>
      <c r="AI129" s="29" t="s">
        <v>505</v>
      </c>
      <c r="AJ129" s="29" t="s">
        <v>68</v>
      </c>
      <c r="AK129" s="48">
        <v>800</v>
      </c>
      <c r="AL129" s="74"/>
      <c r="AM129" s="26"/>
      <c r="AN129" s="27" t="s">
        <v>506</v>
      </c>
      <c r="AO129" s="28"/>
      <c r="AP129" s="29" t="s">
        <v>507</v>
      </c>
      <c r="AQ129" s="29" t="s">
        <v>68</v>
      </c>
      <c r="AR129" s="48">
        <v>1900</v>
      </c>
      <c r="AS129" s="74"/>
      <c r="AT129" s="26"/>
      <c r="AU129" s="27"/>
      <c r="AV129" s="28"/>
      <c r="AW129" s="29"/>
      <c r="AX129" s="29"/>
      <c r="AY129" s="48"/>
      <c r="AZ129" s="48"/>
    </row>
    <row r="130" spans="1:52" ht="26.1" customHeight="1">
      <c r="A130" s="32"/>
      <c r="B130" s="30" t="s">
        <v>485</v>
      </c>
      <c r="C130" s="31"/>
      <c r="D130" s="26"/>
      <c r="E130" s="27"/>
      <c r="F130" s="28"/>
      <c r="G130" s="29"/>
      <c r="H130" s="29"/>
      <c r="I130" s="48"/>
      <c r="J130" s="48"/>
      <c r="K130" s="26"/>
      <c r="L130" s="27" t="s">
        <v>508</v>
      </c>
      <c r="M130" s="28"/>
      <c r="N130" s="29" t="s">
        <v>509</v>
      </c>
      <c r="O130" s="29" t="s">
        <v>68</v>
      </c>
      <c r="P130" s="48">
        <v>350</v>
      </c>
      <c r="Q130" s="74"/>
      <c r="R130" s="26"/>
      <c r="S130" s="27" t="s">
        <v>510</v>
      </c>
      <c r="T130" s="28"/>
      <c r="U130" s="29" t="s">
        <v>511</v>
      </c>
      <c r="V130" s="29" t="s">
        <v>68</v>
      </c>
      <c r="W130" s="48">
        <v>200</v>
      </c>
      <c r="X130" s="74"/>
      <c r="Y130" s="26"/>
      <c r="Z130" s="27"/>
      <c r="AA130" s="28"/>
      <c r="AB130" s="29"/>
      <c r="AC130" s="29"/>
      <c r="AD130" s="48"/>
      <c r="AE130" s="48"/>
      <c r="AF130" s="26"/>
      <c r="AG130" s="27"/>
      <c r="AH130" s="28"/>
      <c r="AI130" s="29"/>
      <c r="AJ130" s="29"/>
      <c r="AK130" s="48"/>
      <c r="AL130" s="48"/>
      <c r="AM130" s="26"/>
      <c r="AN130" s="27" t="s">
        <v>512</v>
      </c>
      <c r="AO130" s="28"/>
      <c r="AP130" s="29" t="s">
        <v>513</v>
      </c>
      <c r="AQ130" s="29" t="s">
        <v>68</v>
      </c>
      <c r="AR130" s="48">
        <v>200</v>
      </c>
      <c r="AS130" s="74"/>
      <c r="AT130" s="26"/>
      <c r="AU130" s="27"/>
      <c r="AV130" s="28"/>
      <c r="AW130" s="29"/>
      <c r="AX130" s="29"/>
      <c r="AY130" s="48"/>
      <c r="AZ130" s="48"/>
    </row>
    <row r="131" spans="1:52" ht="26.1" customHeight="1">
      <c r="A131" s="32"/>
      <c r="B131" s="30" t="s">
        <v>485</v>
      </c>
      <c r="C131" s="31"/>
      <c r="D131" s="26"/>
      <c r="E131" s="27"/>
      <c r="F131" s="28"/>
      <c r="G131" s="29"/>
      <c r="H131" s="29"/>
      <c r="I131" s="48"/>
      <c r="J131" s="48"/>
      <c r="K131" s="26"/>
      <c r="L131" s="27" t="s">
        <v>514</v>
      </c>
      <c r="M131" s="28"/>
      <c r="N131" s="29" t="s">
        <v>496</v>
      </c>
      <c r="O131" s="29" t="s">
        <v>68</v>
      </c>
      <c r="P131" s="48">
        <v>15</v>
      </c>
      <c r="Q131" s="74"/>
      <c r="R131" s="26"/>
      <c r="S131" s="27"/>
      <c r="T131" s="28"/>
      <c r="U131" s="29"/>
      <c r="V131" s="29"/>
      <c r="W131" s="48"/>
      <c r="X131" s="48"/>
      <c r="Y131" s="26"/>
      <c r="Z131" s="27"/>
      <c r="AA131" s="28"/>
      <c r="AB131" s="29"/>
      <c r="AC131" s="29"/>
      <c r="AD131" s="48"/>
      <c r="AE131" s="48"/>
      <c r="AF131" s="26"/>
      <c r="AG131" s="27"/>
      <c r="AH131" s="28"/>
      <c r="AI131" s="29"/>
      <c r="AJ131" s="29"/>
      <c r="AK131" s="48"/>
      <c r="AL131" s="48"/>
      <c r="AM131" s="26"/>
      <c r="AN131" s="27"/>
      <c r="AO131" s="28"/>
      <c r="AP131" s="29"/>
      <c r="AQ131" s="29"/>
      <c r="AR131" s="48"/>
      <c r="AS131" s="48"/>
      <c r="AT131" s="26"/>
      <c r="AU131" s="27"/>
      <c r="AV131" s="28"/>
      <c r="AW131" s="29"/>
      <c r="AX131" s="29"/>
      <c r="AY131" s="48"/>
      <c r="AZ131" s="48"/>
    </row>
    <row r="132" spans="1:52" ht="26.1" customHeight="1">
      <c r="A132" s="32"/>
      <c r="B132" s="30"/>
      <c r="C132" s="31"/>
      <c r="D132" s="26"/>
      <c r="E132" s="27"/>
      <c r="F132" s="28"/>
      <c r="G132" s="29"/>
      <c r="H132" s="29"/>
      <c r="I132" s="48"/>
      <c r="J132" s="48"/>
      <c r="K132" s="26"/>
      <c r="L132" s="27"/>
      <c r="M132" s="28"/>
      <c r="N132" s="29"/>
      <c r="O132" s="29"/>
      <c r="P132" s="48"/>
      <c r="Q132" s="48"/>
      <c r="R132" s="26"/>
      <c r="S132" s="27"/>
      <c r="T132" s="28"/>
      <c r="U132" s="29"/>
      <c r="V132" s="29"/>
      <c r="W132" s="48"/>
      <c r="X132" s="48"/>
      <c r="Y132" s="26"/>
      <c r="Z132" s="27"/>
      <c r="AA132" s="28"/>
      <c r="AB132" s="29"/>
      <c r="AC132" s="29"/>
      <c r="AD132" s="48"/>
      <c r="AE132" s="48"/>
      <c r="AF132" s="26"/>
      <c r="AG132" s="27"/>
      <c r="AH132" s="28"/>
      <c r="AI132" s="29"/>
      <c r="AJ132" s="29"/>
      <c r="AK132" s="48"/>
      <c r="AL132" s="48"/>
      <c r="AM132" s="26"/>
      <c r="AN132" s="27"/>
      <c r="AO132" s="28"/>
      <c r="AP132" s="29"/>
      <c r="AQ132" s="29"/>
      <c r="AR132" s="48"/>
      <c r="AS132" s="48"/>
      <c r="AT132" s="26"/>
      <c r="AU132" s="27"/>
      <c r="AV132" s="28"/>
      <c r="AW132" s="29"/>
      <c r="AX132" s="29"/>
      <c r="AY132" s="48"/>
      <c r="AZ132" s="48"/>
    </row>
    <row r="133" spans="1:52" ht="26.1" customHeight="1">
      <c r="A133" s="73">
        <f>SUM($I$133,$P$133,$W$133,$AD$133,$AK$133,$AR$133,$AY$133)</f>
        <v>10095</v>
      </c>
      <c r="B133" s="30" t="s">
        <v>485</v>
      </c>
      <c r="C133" s="31"/>
      <c r="D133" s="26"/>
      <c r="E133" s="27" t="s">
        <v>273</v>
      </c>
      <c r="F133" s="28"/>
      <c r="G133" s="29"/>
      <c r="H133" s="29"/>
      <c r="I133" s="48">
        <f>SUBTOTAL(9,I127:I132)</f>
        <v>1170</v>
      </c>
      <c r="J133" s="48">
        <f>SUBTOTAL(9,J127:J132)</f>
        <v>0</v>
      </c>
      <c r="K133" s="26"/>
      <c r="L133" s="27" t="s">
        <v>273</v>
      </c>
      <c r="M133" s="28"/>
      <c r="N133" s="29"/>
      <c r="O133" s="29"/>
      <c r="P133" s="48">
        <f>SUBTOTAL(9,P127:P132)</f>
        <v>905</v>
      </c>
      <c r="Q133" s="48">
        <f>SUBTOTAL(9,Q127:Q132)</f>
        <v>0</v>
      </c>
      <c r="R133" s="26"/>
      <c r="S133" s="27" t="s">
        <v>273</v>
      </c>
      <c r="T133" s="28"/>
      <c r="U133" s="29"/>
      <c r="V133" s="29"/>
      <c r="W133" s="48">
        <f>SUBTOTAL(9,W127:W132)</f>
        <v>920</v>
      </c>
      <c r="X133" s="48">
        <f>SUBTOTAL(9,X127:X132)</f>
        <v>0</v>
      </c>
      <c r="Y133" s="26"/>
      <c r="Z133" s="27" t="s">
        <v>273</v>
      </c>
      <c r="AA133" s="28"/>
      <c r="AB133" s="29"/>
      <c r="AC133" s="29"/>
      <c r="AD133" s="48">
        <f>SUBTOTAL(9,AD127:AD132)</f>
        <v>450</v>
      </c>
      <c r="AE133" s="48">
        <f>SUBTOTAL(9,AE127:AE132)</f>
        <v>0</v>
      </c>
      <c r="AF133" s="26"/>
      <c r="AG133" s="27" t="s">
        <v>273</v>
      </c>
      <c r="AH133" s="28"/>
      <c r="AI133" s="29"/>
      <c r="AJ133" s="29"/>
      <c r="AK133" s="48">
        <f>SUBTOTAL(9,AK127:AK132)</f>
        <v>1050</v>
      </c>
      <c r="AL133" s="48">
        <f>SUBTOTAL(9,AL127:AL132)</f>
        <v>0</v>
      </c>
      <c r="AM133" s="26"/>
      <c r="AN133" s="27" t="s">
        <v>273</v>
      </c>
      <c r="AO133" s="28"/>
      <c r="AP133" s="29"/>
      <c r="AQ133" s="29"/>
      <c r="AR133" s="48">
        <f>SUBTOTAL(9,AR127:AR132)</f>
        <v>5600</v>
      </c>
      <c r="AS133" s="48">
        <f>SUBTOTAL(9,AS127:AS132)</f>
        <v>0</v>
      </c>
      <c r="AT133" s="26"/>
      <c r="AU133" s="27" t="s">
        <v>273</v>
      </c>
      <c r="AV133" s="28"/>
      <c r="AW133" s="29"/>
      <c r="AX133" s="29"/>
      <c r="AY133" s="48">
        <f>SUBTOTAL(9,AY127:AY132)</f>
        <v>0</v>
      </c>
      <c r="AZ133" s="48">
        <f>SUBTOTAL(9,AZ127:AZ132)</f>
        <v>0</v>
      </c>
    </row>
    <row r="134" spans="1:52" ht="26.1" customHeight="1">
      <c r="A134" s="73"/>
      <c r="B134" s="30"/>
      <c r="C134" s="31"/>
      <c r="D134" s="26"/>
      <c r="E134" s="27"/>
      <c r="F134" s="28"/>
      <c r="G134" s="29"/>
      <c r="H134" s="29"/>
      <c r="I134" s="48"/>
      <c r="J134" s="48"/>
      <c r="K134" s="26"/>
      <c r="L134" s="27"/>
      <c r="M134" s="28"/>
      <c r="N134" s="29"/>
      <c r="O134" s="29"/>
      <c r="P134" s="48"/>
      <c r="Q134" s="48"/>
      <c r="R134" s="26"/>
      <c r="S134" s="27"/>
      <c r="T134" s="28"/>
      <c r="U134" s="29"/>
      <c r="V134" s="29"/>
      <c r="W134" s="48"/>
      <c r="X134" s="48"/>
      <c r="Y134" s="26"/>
      <c r="Z134" s="27"/>
      <c r="AA134" s="28"/>
      <c r="AB134" s="29"/>
      <c r="AC134" s="29"/>
      <c r="AD134" s="48"/>
      <c r="AE134" s="48"/>
      <c r="AF134" s="26"/>
      <c r="AG134" s="27"/>
      <c r="AH134" s="28"/>
      <c r="AI134" s="29"/>
      <c r="AJ134" s="29"/>
      <c r="AK134" s="48"/>
      <c r="AL134" s="48"/>
      <c r="AM134" s="26"/>
      <c r="AN134" s="27"/>
      <c r="AO134" s="28"/>
      <c r="AP134" s="29"/>
      <c r="AQ134" s="29"/>
      <c r="AR134" s="48"/>
      <c r="AS134" s="48"/>
      <c r="AT134" s="26"/>
      <c r="AU134" s="27"/>
      <c r="AV134" s="28"/>
      <c r="AW134" s="29"/>
      <c r="AX134" s="29"/>
      <c r="AY134" s="48"/>
      <c r="AZ134" s="48"/>
    </row>
    <row r="135" spans="1:52" ht="26.1" customHeight="1">
      <c r="A135" s="32" t="s">
        <v>515</v>
      </c>
      <c r="B135" s="30" t="s">
        <v>516</v>
      </c>
      <c r="C135" s="31"/>
      <c r="D135" s="26"/>
      <c r="E135" s="27" t="s">
        <v>517</v>
      </c>
      <c r="F135" s="28"/>
      <c r="G135" s="29" t="s">
        <v>518</v>
      </c>
      <c r="H135" s="29" t="s">
        <v>68</v>
      </c>
      <c r="I135" s="48">
        <v>250</v>
      </c>
      <c r="J135" s="74"/>
      <c r="K135" s="26"/>
      <c r="L135" s="27" t="s">
        <v>517</v>
      </c>
      <c r="M135" s="28"/>
      <c r="N135" s="29" t="s">
        <v>518</v>
      </c>
      <c r="O135" s="29" t="s">
        <v>68</v>
      </c>
      <c r="P135" s="48">
        <v>30</v>
      </c>
      <c r="Q135" s="74"/>
      <c r="R135" s="26"/>
      <c r="S135" s="27" t="s">
        <v>519</v>
      </c>
      <c r="T135" s="28"/>
      <c r="U135" s="29" t="s">
        <v>520</v>
      </c>
      <c r="V135" s="29" t="s">
        <v>68</v>
      </c>
      <c r="W135" s="48">
        <v>760</v>
      </c>
      <c r="X135" s="74"/>
      <c r="Y135" s="26"/>
      <c r="Z135" s="27" t="s">
        <v>517</v>
      </c>
      <c r="AA135" s="28"/>
      <c r="AB135" s="29" t="s">
        <v>518</v>
      </c>
      <c r="AC135" s="29" t="s">
        <v>68</v>
      </c>
      <c r="AD135" s="48">
        <v>110</v>
      </c>
      <c r="AE135" s="74"/>
      <c r="AF135" s="26"/>
      <c r="AG135" s="27" t="s">
        <v>521</v>
      </c>
      <c r="AH135" s="28"/>
      <c r="AI135" s="29" t="s">
        <v>520</v>
      </c>
      <c r="AJ135" s="29" t="s">
        <v>68</v>
      </c>
      <c r="AK135" s="48">
        <v>110</v>
      </c>
      <c r="AL135" s="74"/>
      <c r="AM135" s="26"/>
      <c r="AN135" s="27" t="s">
        <v>522</v>
      </c>
      <c r="AO135" s="28"/>
      <c r="AP135" s="29" t="s">
        <v>518</v>
      </c>
      <c r="AQ135" s="29" t="s">
        <v>68</v>
      </c>
      <c r="AR135" s="48">
        <v>2250</v>
      </c>
      <c r="AS135" s="74"/>
      <c r="AT135" s="26"/>
      <c r="AU135" s="27"/>
      <c r="AV135" s="28"/>
      <c r="AW135" s="29"/>
      <c r="AX135" s="29"/>
      <c r="AY135" s="48"/>
      <c r="AZ135" s="48"/>
    </row>
    <row r="136" spans="1:52" ht="26.1" customHeight="1">
      <c r="A136" s="32"/>
      <c r="B136" s="30" t="s">
        <v>516</v>
      </c>
      <c r="C136" s="31"/>
      <c r="D136" s="26"/>
      <c r="E136" s="27" t="s">
        <v>523</v>
      </c>
      <c r="F136" s="28"/>
      <c r="G136" s="29" t="s">
        <v>524</v>
      </c>
      <c r="H136" s="29" t="s">
        <v>68</v>
      </c>
      <c r="I136" s="48">
        <v>300</v>
      </c>
      <c r="J136" s="74"/>
      <c r="K136" s="26"/>
      <c r="L136" s="27" t="s">
        <v>523</v>
      </c>
      <c r="M136" s="28"/>
      <c r="N136" s="29" t="s">
        <v>524</v>
      </c>
      <c r="O136" s="29" t="s">
        <v>68</v>
      </c>
      <c r="P136" s="48">
        <v>50</v>
      </c>
      <c r="Q136" s="74"/>
      <c r="R136" s="26"/>
      <c r="S136" s="27"/>
      <c r="T136" s="28"/>
      <c r="U136" s="29"/>
      <c r="V136" s="29"/>
      <c r="W136" s="48"/>
      <c r="X136" s="48"/>
      <c r="Y136" s="26"/>
      <c r="Z136" s="27" t="s">
        <v>523</v>
      </c>
      <c r="AA136" s="28"/>
      <c r="AB136" s="29" t="s">
        <v>524</v>
      </c>
      <c r="AC136" s="29" t="s">
        <v>68</v>
      </c>
      <c r="AD136" s="48">
        <v>150</v>
      </c>
      <c r="AE136" s="74"/>
      <c r="AF136" s="26"/>
      <c r="AG136" s="27"/>
      <c r="AH136" s="28"/>
      <c r="AI136" s="29"/>
      <c r="AJ136" s="29"/>
      <c r="AK136" s="48"/>
      <c r="AL136" s="48"/>
      <c r="AM136" s="26"/>
      <c r="AN136" s="27" t="s">
        <v>525</v>
      </c>
      <c r="AO136" s="28"/>
      <c r="AP136" s="29" t="s">
        <v>524</v>
      </c>
      <c r="AQ136" s="29" t="s">
        <v>68</v>
      </c>
      <c r="AR136" s="48">
        <v>2800</v>
      </c>
      <c r="AS136" s="74"/>
      <c r="AT136" s="26"/>
      <c r="AU136" s="27"/>
      <c r="AV136" s="28"/>
      <c r="AW136" s="29"/>
      <c r="AX136" s="29"/>
      <c r="AY136" s="48"/>
      <c r="AZ136" s="48"/>
    </row>
    <row r="137" spans="1:52" ht="26.1" customHeight="1">
      <c r="A137" s="23"/>
      <c r="B137" s="30"/>
      <c r="C137" s="31"/>
      <c r="D137" s="26"/>
      <c r="E137" s="27"/>
      <c r="F137" s="28"/>
      <c r="G137" s="29"/>
      <c r="H137" s="29"/>
      <c r="I137" s="48"/>
      <c r="J137" s="48"/>
      <c r="K137" s="26"/>
      <c r="L137" s="27"/>
      <c r="M137" s="28"/>
      <c r="N137" s="29"/>
      <c r="O137" s="29"/>
      <c r="P137" s="48"/>
      <c r="Q137" s="48"/>
      <c r="R137" s="26"/>
      <c r="S137" s="27"/>
      <c r="T137" s="28"/>
      <c r="U137" s="29"/>
      <c r="V137" s="29"/>
      <c r="W137" s="48"/>
      <c r="X137" s="48"/>
      <c r="Y137" s="26"/>
      <c r="Z137" s="27"/>
      <c r="AA137" s="28"/>
      <c r="AB137" s="29"/>
      <c r="AC137" s="29"/>
      <c r="AD137" s="48"/>
      <c r="AE137" s="48"/>
      <c r="AF137" s="26"/>
      <c r="AG137" s="27"/>
      <c r="AH137" s="28"/>
      <c r="AI137" s="29"/>
      <c r="AJ137" s="29"/>
      <c r="AK137" s="48"/>
      <c r="AL137" s="48"/>
      <c r="AM137" s="26"/>
      <c r="AN137" s="27"/>
      <c r="AO137" s="28"/>
      <c r="AP137" s="29"/>
      <c r="AQ137" s="29"/>
      <c r="AR137" s="48"/>
      <c r="AS137" s="48"/>
      <c r="AT137" s="26"/>
      <c r="AU137" s="27"/>
      <c r="AV137" s="28"/>
      <c r="AW137" s="29"/>
      <c r="AX137" s="29"/>
      <c r="AY137" s="48"/>
      <c r="AZ137" s="48"/>
    </row>
    <row r="138" spans="1:52" ht="26.1" customHeight="1">
      <c r="A138" s="73">
        <f>SUM($I$138,$P$138,$W$138,$AD$138,$AK$138,$AR$138,$AY$138)</f>
        <v>6810</v>
      </c>
      <c r="B138" s="30" t="s">
        <v>516</v>
      </c>
      <c r="C138" s="31"/>
      <c r="D138" s="26"/>
      <c r="E138" s="27" t="s">
        <v>273</v>
      </c>
      <c r="F138" s="28"/>
      <c r="G138" s="29"/>
      <c r="H138" s="29"/>
      <c r="I138" s="48">
        <f>SUBTOTAL(9,I134:I137)</f>
        <v>550</v>
      </c>
      <c r="J138" s="48">
        <f>SUBTOTAL(9,J134:J137)</f>
        <v>0</v>
      </c>
      <c r="K138" s="26"/>
      <c r="L138" s="27" t="s">
        <v>273</v>
      </c>
      <c r="M138" s="28"/>
      <c r="N138" s="29"/>
      <c r="O138" s="29"/>
      <c r="P138" s="48">
        <f>SUBTOTAL(9,P134:P137)</f>
        <v>80</v>
      </c>
      <c r="Q138" s="48">
        <f>SUBTOTAL(9,Q134:Q137)</f>
        <v>0</v>
      </c>
      <c r="R138" s="26"/>
      <c r="S138" s="27" t="s">
        <v>273</v>
      </c>
      <c r="T138" s="28"/>
      <c r="U138" s="29"/>
      <c r="V138" s="29"/>
      <c r="W138" s="48">
        <f>SUBTOTAL(9,W134:W137)</f>
        <v>760</v>
      </c>
      <c r="X138" s="48">
        <f>SUBTOTAL(9,X134:X137)</f>
        <v>0</v>
      </c>
      <c r="Y138" s="26"/>
      <c r="Z138" s="27" t="s">
        <v>273</v>
      </c>
      <c r="AA138" s="28"/>
      <c r="AB138" s="29"/>
      <c r="AC138" s="29"/>
      <c r="AD138" s="48">
        <f>SUBTOTAL(9,AD134:AD137)</f>
        <v>260</v>
      </c>
      <c r="AE138" s="48">
        <f>SUBTOTAL(9,AE134:AE137)</f>
        <v>0</v>
      </c>
      <c r="AF138" s="26"/>
      <c r="AG138" s="27" t="s">
        <v>273</v>
      </c>
      <c r="AH138" s="28"/>
      <c r="AI138" s="29"/>
      <c r="AJ138" s="29"/>
      <c r="AK138" s="48">
        <f>SUBTOTAL(9,AK134:AK137)</f>
        <v>110</v>
      </c>
      <c r="AL138" s="48">
        <f>SUBTOTAL(9,AL134:AL137)</f>
        <v>0</v>
      </c>
      <c r="AM138" s="26"/>
      <c r="AN138" s="27" t="s">
        <v>273</v>
      </c>
      <c r="AO138" s="28"/>
      <c r="AP138" s="29"/>
      <c r="AQ138" s="29"/>
      <c r="AR138" s="48">
        <f>SUBTOTAL(9,AR134:AR137)</f>
        <v>5050</v>
      </c>
      <c r="AS138" s="48">
        <f>SUBTOTAL(9,AS134:AS137)</f>
        <v>0</v>
      </c>
      <c r="AT138" s="26"/>
      <c r="AU138" s="27" t="s">
        <v>273</v>
      </c>
      <c r="AV138" s="28"/>
      <c r="AW138" s="29"/>
      <c r="AX138" s="29"/>
      <c r="AY138" s="48">
        <f>SUBTOTAL(9,AY134:AY137)</f>
        <v>0</v>
      </c>
      <c r="AZ138" s="48">
        <f>SUBTOTAL(9,AZ134:AZ137)</f>
        <v>0</v>
      </c>
    </row>
    <row r="139" spans="1:52" ht="26.1" customHeight="1">
      <c r="A139" s="23"/>
      <c r="B139" s="30"/>
      <c r="C139" s="31"/>
      <c r="D139" s="26"/>
      <c r="E139" s="27"/>
      <c r="F139" s="28"/>
      <c r="G139" s="29"/>
      <c r="H139" s="29"/>
      <c r="I139" s="48"/>
      <c r="J139" s="48"/>
      <c r="K139" s="26"/>
      <c r="L139" s="27"/>
      <c r="M139" s="28"/>
      <c r="N139" s="29"/>
      <c r="O139" s="29"/>
      <c r="P139" s="48"/>
      <c r="Q139" s="48"/>
      <c r="R139" s="26"/>
      <c r="S139" s="27"/>
      <c r="T139" s="28"/>
      <c r="U139" s="29"/>
      <c r="V139" s="29"/>
      <c r="W139" s="48"/>
      <c r="X139" s="48"/>
      <c r="Y139" s="26"/>
      <c r="Z139" s="27"/>
      <c r="AA139" s="28"/>
      <c r="AB139" s="29"/>
      <c r="AC139" s="29"/>
      <c r="AD139" s="48"/>
      <c r="AE139" s="48"/>
      <c r="AF139" s="26"/>
      <c r="AG139" s="27"/>
      <c r="AH139" s="28"/>
      <c r="AI139" s="29"/>
      <c r="AJ139" s="29"/>
      <c r="AK139" s="48"/>
      <c r="AL139" s="48"/>
      <c r="AM139" s="26"/>
      <c r="AN139" s="27"/>
      <c r="AO139" s="28"/>
      <c r="AP139" s="29"/>
      <c r="AQ139" s="29"/>
      <c r="AR139" s="48"/>
      <c r="AS139" s="48"/>
      <c r="AT139" s="26"/>
      <c r="AU139" s="27"/>
      <c r="AV139" s="28"/>
      <c r="AW139" s="29"/>
      <c r="AX139" s="29"/>
      <c r="AY139" s="48"/>
      <c r="AZ139" s="48"/>
    </row>
    <row r="140" spans="1:52" ht="26.1" customHeight="1">
      <c r="A140" s="23" t="s">
        <v>526</v>
      </c>
      <c r="B140" s="30" t="s">
        <v>527</v>
      </c>
      <c r="C140" s="31"/>
      <c r="D140" s="26"/>
      <c r="E140" s="27"/>
      <c r="F140" s="28"/>
      <c r="G140" s="29" t="s">
        <v>528</v>
      </c>
      <c r="H140" s="29" t="s">
        <v>68</v>
      </c>
      <c r="I140" s="48"/>
      <c r="J140" s="74"/>
      <c r="K140" s="26"/>
      <c r="L140" s="27"/>
      <c r="M140" s="28"/>
      <c r="N140" s="29" t="s">
        <v>529</v>
      </c>
      <c r="O140" s="29" t="s">
        <v>68</v>
      </c>
      <c r="P140" s="48">
        <v>0</v>
      </c>
      <c r="Q140" s="74"/>
      <c r="R140" s="26"/>
      <c r="S140" s="27"/>
      <c r="T140" s="28"/>
      <c r="U140" s="29"/>
      <c r="V140" s="29"/>
      <c r="W140" s="48"/>
      <c r="X140" s="48"/>
      <c r="Y140" s="26"/>
      <c r="Z140" s="27"/>
      <c r="AA140" s="28"/>
      <c r="AB140" s="29" t="s">
        <v>529</v>
      </c>
      <c r="AC140" s="29" t="s">
        <v>68</v>
      </c>
      <c r="AD140" s="48">
        <v>0</v>
      </c>
      <c r="AE140" s="74"/>
      <c r="AF140" s="26"/>
      <c r="AG140" s="27"/>
      <c r="AH140" s="28"/>
      <c r="AI140" s="29" t="s">
        <v>529</v>
      </c>
      <c r="AJ140" s="29" t="s">
        <v>68</v>
      </c>
      <c r="AK140" s="48">
        <v>0</v>
      </c>
      <c r="AL140" s="74"/>
      <c r="AM140" s="26"/>
      <c r="AN140" s="27" t="s">
        <v>530</v>
      </c>
      <c r="AO140" s="28"/>
      <c r="AP140" s="29" t="s">
        <v>531</v>
      </c>
      <c r="AQ140" s="29" t="s">
        <v>68</v>
      </c>
      <c r="AR140" s="48">
        <v>500</v>
      </c>
      <c r="AS140" s="74"/>
      <c r="AT140" s="26"/>
      <c r="AU140" s="27"/>
      <c r="AV140" s="28"/>
      <c r="AW140" s="29" t="s">
        <v>529</v>
      </c>
      <c r="AX140" s="29" t="s">
        <v>68</v>
      </c>
      <c r="AY140" s="48"/>
      <c r="AZ140" s="74"/>
    </row>
    <row r="141" spans="1:52" ht="26.1" customHeight="1">
      <c r="A141" s="23"/>
      <c r="B141" s="30"/>
      <c r="C141" s="31"/>
      <c r="D141" s="26"/>
      <c r="E141" s="27"/>
      <c r="F141" s="28"/>
      <c r="G141" s="29"/>
      <c r="H141" s="29"/>
      <c r="I141" s="48"/>
      <c r="J141" s="48"/>
      <c r="K141" s="26"/>
      <c r="L141" s="27"/>
      <c r="M141" s="28"/>
      <c r="N141" s="29"/>
      <c r="O141" s="29"/>
      <c r="P141" s="48"/>
      <c r="Q141" s="48"/>
      <c r="R141" s="26"/>
      <c r="S141" s="27"/>
      <c r="T141" s="28"/>
      <c r="U141" s="29"/>
      <c r="V141" s="29"/>
      <c r="W141" s="48"/>
      <c r="X141" s="48"/>
      <c r="Y141" s="26"/>
      <c r="Z141" s="27"/>
      <c r="AA141" s="28"/>
      <c r="AB141" s="29"/>
      <c r="AC141" s="29"/>
      <c r="AD141" s="48"/>
      <c r="AE141" s="48"/>
      <c r="AF141" s="26"/>
      <c r="AG141" s="27"/>
      <c r="AH141" s="28"/>
      <c r="AI141" s="29"/>
      <c r="AJ141" s="29"/>
      <c r="AK141" s="48"/>
      <c r="AL141" s="48"/>
      <c r="AM141" s="26"/>
      <c r="AN141" s="27"/>
      <c r="AO141" s="28"/>
      <c r="AP141" s="29"/>
      <c r="AQ141" s="29"/>
      <c r="AR141" s="48"/>
      <c r="AS141" s="48"/>
      <c r="AT141" s="26"/>
      <c r="AU141" s="27"/>
      <c r="AV141" s="28"/>
      <c r="AW141" s="29"/>
      <c r="AX141" s="29"/>
      <c r="AY141" s="48"/>
      <c r="AZ141" s="48"/>
    </row>
    <row r="142" spans="1:52" ht="26.1" customHeight="1">
      <c r="A142" s="73">
        <f>SUM($I$142,$P$142,$W$142,$AD$142,$AK$142,$AR$142,$AY$142)</f>
        <v>500</v>
      </c>
      <c r="B142" s="30" t="s">
        <v>527</v>
      </c>
      <c r="C142" s="31"/>
      <c r="D142" s="26"/>
      <c r="E142" s="27" t="s">
        <v>273</v>
      </c>
      <c r="F142" s="28"/>
      <c r="G142" s="29"/>
      <c r="H142" s="29"/>
      <c r="I142" s="48">
        <f>SUBTOTAL(9,I139:I141)</f>
        <v>0</v>
      </c>
      <c r="J142" s="48">
        <f>SUBTOTAL(9,J139:J141)</f>
        <v>0</v>
      </c>
      <c r="K142" s="26"/>
      <c r="L142" s="27" t="s">
        <v>273</v>
      </c>
      <c r="M142" s="28"/>
      <c r="N142" s="29"/>
      <c r="O142" s="29"/>
      <c r="P142" s="48">
        <f>SUBTOTAL(9,P139:P141)</f>
        <v>0</v>
      </c>
      <c r="Q142" s="48">
        <f>SUBTOTAL(9,Q139:Q141)</f>
        <v>0</v>
      </c>
      <c r="R142" s="26"/>
      <c r="S142" s="27" t="s">
        <v>273</v>
      </c>
      <c r="T142" s="28"/>
      <c r="U142" s="29"/>
      <c r="V142" s="29"/>
      <c r="W142" s="48">
        <f>SUBTOTAL(9,W139:W141)</f>
        <v>0</v>
      </c>
      <c r="X142" s="48">
        <f>SUBTOTAL(9,X139:X141)</f>
        <v>0</v>
      </c>
      <c r="Y142" s="26"/>
      <c r="Z142" s="27" t="s">
        <v>273</v>
      </c>
      <c r="AA142" s="28"/>
      <c r="AB142" s="29"/>
      <c r="AC142" s="29"/>
      <c r="AD142" s="48">
        <f>SUBTOTAL(9,AD139:AD141)</f>
        <v>0</v>
      </c>
      <c r="AE142" s="48">
        <f>SUBTOTAL(9,AE139:AE141)</f>
        <v>0</v>
      </c>
      <c r="AF142" s="26"/>
      <c r="AG142" s="27" t="s">
        <v>273</v>
      </c>
      <c r="AH142" s="28"/>
      <c r="AI142" s="29"/>
      <c r="AJ142" s="29"/>
      <c r="AK142" s="48">
        <f>SUBTOTAL(9,AK139:AK141)</f>
        <v>0</v>
      </c>
      <c r="AL142" s="48">
        <f>SUBTOTAL(9,AL139:AL141)</f>
        <v>0</v>
      </c>
      <c r="AM142" s="26"/>
      <c r="AN142" s="27" t="s">
        <v>273</v>
      </c>
      <c r="AO142" s="28"/>
      <c r="AP142" s="29"/>
      <c r="AQ142" s="29"/>
      <c r="AR142" s="48">
        <f>SUBTOTAL(9,AR139:AR141)</f>
        <v>500</v>
      </c>
      <c r="AS142" s="48">
        <f>SUBTOTAL(9,AS139:AS141)</f>
        <v>0</v>
      </c>
      <c r="AT142" s="26"/>
      <c r="AU142" s="27" t="s">
        <v>273</v>
      </c>
      <c r="AV142" s="28"/>
      <c r="AW142" s="29"/>
      <c r="AX142" s="29"/>
      <c r="AY142" s="48">
        <f>SUBTOTAL(9,AY139:AY141)</f>
        <v>0</v>
      </c>
      <c r="AZ142" s="48">
        <f>SUBTOTAL(9,AZ139:AZ141)</f>
        <v>0</v>
      </c>
    </row>
    <row r="143" spans="1:52" ht="26.1" customHeight="1">
      <c r="A143" s="23"/>
      <c r="B143" s="30"/>
      <c r="C143" s="31"/>
      <c r="D143" s="26"/>
      <c r="E143" s="27"/>
      <c r="F143" s="28"/>
      <c r="G143" s="29"/>
      <c r="H143" s="29"/>
      <c r="I143" s="48"/>
      <c r="J143" s="48"/>
      <c r="K143" s="26"/>
      <c r="L143" s="27"/>
      <c r="M143" s="28"/>
      <c r="N143" s="29"/>
      <c r="O143" s="29"/>
      <c r="P143" s="48"/>
      <c r="Q143" s="48"/>
      <c r="R143" s="26"/>
      <c r="S143" s="27"/>
      <c r="T143" s="28"/>
      <c r="U143" s="29"/>
      <c r="V143" s="29"/>
      <c r="W143" s="48"/>
      <c r="X143" s="48"/>
      <c r="Y143" s="26"/>
      <c r="Z143" s="27"/>
      <c r="AA143" s="28"/>
      <c r="AB143" s="29"/>
      <c r="AC143" s="29"/>
      <c r="AD143" s="48"/>
      <c r="AE143" s="48"/>
      <c r="AF143" s="26"/>
      <c r="AG143" s="27"/>
      <c r="AH143" s="28"/>
      <c r="AI143" s="29"/>
      <c r="AJ143" s="29"/>
      <c r="AK143" s="48"/>
      <c r="AL143" s="48"/>
      <c r="AM143" s="26"/>
      <c r="AN143" s="27"/>
      <c r="AO143" s="28"/>
      <c r="AP143" s="29"/>
      <c r="AQ143" s="29"/>
      <c r="AR143" s="48"/>
      <c r="AS143" s="48"/>
      <c r="AT143" s="26"/>
      <c r="AU143" s="27"/>
      <c r="AV143" s="28"/>
      <c r="AW143" s="29"/>
      <c r="AX143" s="29"/>
      <c r="AY143" s="48"/>
      <c r="AZ143" s="48"/>
    </row>
    <row r="144" spans="1:52" ht="26.1" customHeight="1">
      <c r="A144" s="73" t="s">
        <v>532</v>
      </c>
      <c r="B144" s="24" t="s">
        <v>533</v>
      </c>
      <c r="C144" s="25"/>
      <c r="D144" s="26"/>
      <c r="E144" s="27" t="s">
        <v>534</v>
      </c>
      <c r="F144" s="28"/>
      <c r="G144" s="29" t="s">
        <v>535</v>
      </c>
      <c r="H144" s="29" t="s">
        <v>68</v>
      </c>
      <c r="I144" s="48">
        <v>350</v>
      </c>
      <c r="J144" s="74"/>
      <c r="K144" s="26"/>
      <c r="L144" s="27" t="s">
        <v>534</v>
      </c>
      <c r="M144" s="28"/>
      <c r="N144" s="29" t="s">
        <v>536</v>
      </c>
      <c r="O144" s="29" t="s">
        <v>68</v>
      </c>
      <c r="P144" s="48">
        <v>100</v>
      </c>
      <c r="Q144" s="74"/>
      <c r="R144" s="26"/>
      <c r="S144" s="27" t="s">
        <v>537</v>
      </c>
      <c r="T144" s="28"/>
      <c r="U144" s="29" t="s">
        <v>538</v>
      </c>
      <c r="V144" s="29" t="s">
        <v>68</v>
      </c>
      <c r="W144" s="48">
        <v>950</v>
      </c>
      <c r="X144" s="74"/>
      <c r="Y144" s="26"/>
      <c r="Z144" s="27" t="s">
        <v>539</v>
      </c>
      <c r="AA144" s="28"/>
      <c r="AB144" s="29" t="s">
        <v>535</v>
      </c>
      <c r="AC144" s="29" t="s">
        <v>68</v>
      </c>
      <c r="AD144" s="48">
        <v>150</v>
      </c>
      <c r="AE144" s="74"/>
      <c r="AF144" s="26"/>
      <c r="AG144" s="27" t="s">
        <v>540</v>
      </c>
      <c r="AH144" s="28"/>
      <c r="AI144" s="29" t="s">
        <v>536</v>
      </c>
      <c r="AJ144" s="29" t="s">
        <v>68</v>
      </c>
      <c r="AK144" s="48">
        <v>0</v>
      </c>
      <c r="AL144" s="74"/>
      <c r="AM144" s="26"/>
      <c r="AN144" s="27" t="s">
        <v>541</v>
      </c>
      <c r="AO144" s="28"/>
      <c r="AP144" s="29" t="s">
        <v>542</v>
      </c>
      <c r="AQ144" s="29" t="s">
        <v>68</v>
      </c>
      <c r="AR144" s="48">
        <v>3200</v>
      </c>
      <c r="AS144" s="74"/>
      <c r="AT144" s="26"/>
      <c r="AU144" s="27"/>
      <c r="AV144" s="28"/>
      <c r="AW144" s="29"/>
      <c r="AX144" s="29"/>
      <c r="AY144" s="48"/>
      <c r="AZ144" s="48"/>
    </row>
    <row r="145" spans="1:52" ht="26.1" customHeight="1">
      <c r="A145" s="23"/>
      <c r="B145" s="30" t="s">
        <v>533</v>
      </c>
      <c r="C145" s="31"/>
      <c r="D145" s="26"/>
      <c r="E145" s="27" t="s">
        <v>543</v>
      </c>
      <c r="F145" s="28"/>
      <c r="G145" s="29" t="s">
        <v>544</v>
      </c>
      <c r="H145" s="29" t="s">
        <v>68</v>
      </c>
      <c r="I145" s="48">
        <v>420</v>
      </c>
      <c r="J145" s="74"/>
      <c r="K145" s="26"/>
      <c r="L145" s="27" t="s">
        <v>545</v>
      </c>
      <c r="M145" s="28"/>
      <c r="N145" s="29" t="s">
        <v>544</v>
      </c>
      <c r="O145" s="29" t="s">
        <v>68</v>
      </c>
      <c r="P145" s="48">
        <v>60</v>
      </c>
      <c r="Q145" s="74"/>
      <c r="R145" s="26"/>
      <c r="S145" s="27" t="s">
        <v>534</v>
      </c>
      <c r="T145" s="28"/>
      <c r="U145" s="29" t="s">
        <v>546</v>
      </c>
      <c r="V145" s="29" t="s">
        <v>68</v>
      </c>
      <c r="W145" s="48">
        <v>750</v>
      </c>
      <c r="X145" s="74"/>
      <c r="Y145" s="26"/>
      <c r="Z145" s="27" t="s">
        <v>543</v>
      </c>
      <c r="AA145" s="28"/>
      <c r="AB145" s="29" t="s">
        <v>544</v>
      </c>
      <c r="AC145" s="29" t="s">
        <v>68</v>
      </c>
      <c r="AD145" s="48">
        <v>205</v>
      </c>
      <c r="AE145" s="74"/>
      <c r="AF145" s="26"/>
      <c r="AG145" s="27" t="s">
        <v>547</v>
      </c>
      <c r="AH145" s="28"/>
      <c r="AI145" s="29" t="s">
        <v>538</v>
      </c>
      <c r="AJ145" s="29" t="s">
        <v>68</v>
      </c>
      <c r="AK145" s="48">
        <v>0</v>
      </c>
      <c r="AL145" s="74"/>
      <c r="AM145" s="26"/>
      <c r="AN145" s="27" t="s">
        <v>543</v>
      </c>
      <c r="AO145" s="28"/>
      <c r="AP145" s="29" t="s">
        <v>544</v>
      </c>
      <c r="AQ145" s="29" t="s">
        <v>68</v>
      </c>
      <c r="AR145" s="48">
        <v>2200</v>
      </c>
      <c r="AS145" s="74"/>
      <c r="AT145" s="26"/>
      <c r="AU145" s="27"/>
      <c r="AV145" s="28"/>
      <c r="AW145" s="29"/>
      <c r="AX145" s="29"/>
      <c r="AY145" s="48"/>
      <c r="AZ145" s="48"/>
    </row>
    <row r="146" spans="1:52" ht="26.1" customHeight="1">
      <c r="A146" s="32"/>
      <c r="B146" s="30" t="s">
        <v>533</v>
      </c>
      <c r="C146" s="31"/>
      <c r="D146" s="26"/>
      <c r="E146" s="27"/>
      <c r="F146" s="28"/>
      <c r="G146" s="29"/>
      <c r="H146" s="29"/>
      <c r="I146" s="48"/>
      <c r="J146" s="48"/>
      <c r="K146" s="26"/>
      <c r="L146" s="27"/>
      <c r="M146" s="28"/>
      <c r="N146" s="29"/>
      <c r="O146" s="29"/>
      <c r="P146" s="48"/>
      <c r="Q146" s="48"/>
      <c r="R146" s="26"/>
      <c r="S146" s="27"/>
      <c r="T146" s="28"/>
      <c r="U146" s="29"/>
      <c r="V146" s="29"/>
      <c r="W146" s="48"/>
      <c r="X146" s="48"/>
      <c r="Y146" s="26"/>
      <c r="Z146" s="27"/>
      <c r="AA146" s="28"/>
      <c r="AB146" s="29"/>
      <c r="AC146" s="29"/>
      <c r="AD146" s="48"/>
      <c r="AE146" s="48"/>
      <c r="AF146" s="26"/>
      <c r="AG146" s="27"/>
      <c r="AH146" s="28"/>
      <c r="AI146" s="29"/>
      <c r="AJ146" s="29"/>
      <c r="AK146" s="48"/>
      <c r="AL146" s="48"/>
      <c r="AM146" s="26"/>
      <c r="AN146" s="27" t="s">
        <v>548</v>
      </c>
      <c r="AO146" s="28"/>
      <c r="AP146" s="29" t="s">
        <v>549</v>
      </c>
      <c r="AQ146" s="29" t="s">
        <v>68</v>
      </c>
      <c r="AR146" s="48">
        <v>2300</v>
      </c>
      <c r="AS146" s="74"/>
      <c r="AT146" s="26"/>
      <c r="AU146" s="27"/>
      <c r="AV146" s="28"/>
      <c r="AW146" s="29"/>
      <c r="AX146" s="29"/>
      <c r="AY146" s="48"/>
      <c r="AZ146" s="48"/>
    </row>
    <row r="147" spans="1:52" ht="26.1" customHeight="1">
      <c r="A147" s="23"/>
      <c r="B147" s="30"/>
      <c r="C147" s="31"/>
      <c r="D147" s="26"/>
      <c r="E147" s="27"/>
      <c r="F147" s="28"/>
      <c r="G147" s="29"/>
      <c r="H147" s="29"/>
      <c r="I147" s="48"/>
      <c r="J147" s="48"/>
      <c r="K147" s="26"/>
      <c r="L147" s="27"/>
      <c r="M147" s="28"/>
      <c r="N147" s="29"/>
      <c r="O147" s="29"/>
      <c r="P147" s="48"/>
      <c r="Q147" s="48"/>
      <c r="R147" s="26"/>
      <c r="S147" s="27"/>
      <c r="T147" s="28"/>
      <c r="U147" s="29"/>
      <c r="V147" s="29"/>
      <c r="W147" s="48"/>
      <c r="X147" s="48"/>
      <c r="Y147" s="26"/>
      <c r="Z147" s="27"/>
      <c r="AA147" s="28"/>
      <c r="AB147" s="29"/>
      <c r="AC147" s="29"/>
      <c r="AD147" s="48"/>
      <c r="AE147" s="48"/>
      <c r="AF147" s="26"/>
      <c r="AG147" s="27"/>
      <c r="AH147" s="28"/>
      <c r="AI147" s="29"/>
      <c r="AJ147" s="29"/>
      <c r="AK147" s="48"/>
      <c r="AL147" s="48"/>
      <c r="AM147" s="26"/>
      <c r="AN147" s="27"/>
      <c r="AO147" s="28"/>
      <c r="AP147" s="29"/>
      <c r="AQ147" s="29"/>
      <c r="AR147" s="48"/>
      <c r="AS147" s="48"/>
      <c r="AT147" s="26"/>
      <c r="AU147" s="27"/>
      <c r="AV147" s="28"/>
      <c r="AW147" s="29"/>
      <c r="AX147" s="29"/>
      <c r="AY147" s="48"/>
      <c r="AZ147" s="48"/>
    </row>
    <row r="148" spans="1:52" ht="26.1" customHeight="1">
      <c r="A148" s="73">
        <f>SUM($I$148,$P$148,$W$148,$AD$148,$AK$148,$AR$148,$AY$148)</f>
        <v>10685</v>
      </c>
      <c r="B148" s="30" t="s">
        <v>533</v>
      </c>
      <c r="C148" s="31"/>
      <c r="D148" s="26"/>
      <c r="E148" s="27" t="s">
        <v>273</v>
      </c>
      <c r="F148" s="28"/>
      <c r="G148" s="29"/>
      <c r="H148" s="29"/>
      <c r="I148" s="48">
        <f>SUBTOTAL(9,I143:I147)</f>
        <v>770</v>
      </c>
      <c r="J148" s="48">
        <f>SUBTOTAL(9,J143:J147)</f>
        <v>0</v>
      </c>
      <c r="K148" s="26"/>
      <c r="L148" s="27" t="s">
        <v>273</v>
      </c>
      <c r="M148" s="28"/>
      <c r="N148" s="29"/>
      <c r="O148" s="29"/>
      <c r="P148" s="48">
        <f>SUBTOTAL(9,P143:P147)</f>
        <v>160</v>
      </c>
      <c r="Q148" s="48">
        <f>SUBTOTAL(9,Q143:Q147)</f>
        <v>0</v>
      </c>
      <c r="R148" s="26"/>
      <c r="S148" s="27" t="s">
        <v>273</v>
      </c>
      <c r="T148" s="28"/>
      <c r="U148" s="29"/>
      <c r="V148" s="29"/>
      <c r="W148" s="48">
        <f>SUBTOTAL(9,W143:W147)</f>
        <v>1700</v>
      </c>
      <c r="X148" s="48">
        <f>SUBTOTAL(9,X143:X147)</f>
        <v>0</v>
      </c>
      <c r="Y148" s="26"/>
      <c r="Z148" s="27" t="s">
        <v>273</v>
      </c>
      <c r="AA148" s="28"/>
      <c r="AB148" s="29"/>
      <c r="AC148" s="29"/>
      <c r="AD148" s="48">
        <f>SUBTOTAL(9,AD143:AD147)</f>
        <v>355</v>
      </c>
      <c r="AE148" s="48">
        <f>SUBTOTAL(9,AE143:AE147)</f>
        <v>0</v>
      </c>
      <c r="AF148" s="26"/>
      <c r="AG148" s="27" t="s">
        <v>273</v>
      </c>
      <c r="AH148" s="28"/>
      <c r="AI148" s="29"/>
      <c r="AJ148" s="29"/>
      <c r="AK148" s="48">
        <f>SUBTOTAL(9,AK143:AK147)</f>
        <v>0</v>
      </c>
      <c r="AL148" s="48">
        <f>SUBTOTAL(9,AL143:AL147)</f>
        <v>0</v>
      </c>
      <c r="AM148" s="26"/>
      <c r="AN148" s="27" t="s">
        <v>273</v>
      </c>
      <c r="AO148" s="28"/>
      <c r="AP148" s="29"/>
      <c r="AQ148" s="29"/>
      <c r="AR148" s="48">
        <f>SUBTOTAL(9,AR143:AR147)</f>
        <v>7700</v>
      </c>
      <c r="AS148" s="48">
        <f>SUBTOTAL(9,AS143:AS147)</f>
        <v>0</v>
      </c>
      <c r="AT148" s="26"/>
      <c r="AU148" s="27" t="s">
        <v>273</v>
      </c>
      <c r="AV148" s="28"/>
      <c r="AW148" s="29"/>
      <c r="AX148" s="29"/>
      <c r="AY148" s="48">
        <f>SUBTOTAL(9,AY143:AY147)</f>
        <v>0</v>
      </c>
      <c r="AZ148" s="48">
        <f>SUBTOTAL(9,AZ143:AZ147)</f>
        <v>0</v>
      </c>
    </row>
    <row r="149" spans="1:52" ht="26.1" customHeight="1">
      <c r="A149" s="73"/>
      <c r="B149" s="30"/>
      <c r="C149" s="31"/>
      <c r="D149" s="26"/>
      <c r="E149" s="27"/>
      <c r="F149" s="28"/>
      <c r="G149" s="29"/>
      <c r="H149" s="29"/>
      <c r="I149" s="48"/>
      <c r="J149" s="48"/>
      <c r="K149" s="26"/>
      <c r="L149" s="27"/>
      <c r="M149" s="28"/>
      <c r="N149" s="29"/>
      <c r="O149" s="29"/>
      <c r="P149" s="48"/>
      <c r="Q149" s="48"/>
      <c r="R149" s="26"/>
      <c r="S149" s="27"/>
      <c r="T149" s="28"/>
      <c r="U149" s="29"/>
      <c r="V149" s="29"/>
      <c r="W149" s="48"/>
      <c r="X149" s="48"/>
      <c r="Y149" s="26"/>
      <c r="Z149" s="27"/>
      <c r="AA149" s="28"/>
      <c r="AB149" s="29"/>
      <c r="AC149" s="29"/>
      <c r="AD149" s="48"/>
      <c r="AE149" s="48"/>
      <c r="AF149" s="26"/>
      <c r="AG149" s="27"/>
      <c r="AH149" s="28"/>
      <c r="AI149" s="29"/>
      <c r="AJ149" s="29"/>
      <c r="AK149" s="48"/>
      <c r="AL149" s="48"/>
      <c r="AM149" s="26"/>
      <c r="AN149" s="27"/>
      <c r="AO149" s="28"/>
      <c r="AP149" s="29"/>
      <c r="AQ149" s="29"/>
      <c r="AR149" s="48"/>
      <c r="AS149" s="48"/>
      <c r="AT149" s="26"/>
      <c r="AU149" s="27"/>
      <c r="AV149" s="28"/>
      <c r="AW149" s="29"/>
      <c r="AX149" s="29"/>
      <c r="AY149" s="48"/>
      <c r="AZ149" s="48"/>
    </row>
    <row r="150" spans="1:52" ht="26.1" customHeight="1">
      <c r="A150" s="23" t="s">
        <v>550</v>
      </c>
      <c r="B150" s="30" t="s">
        <v>551</v>
      </c>
      <c r="C150" s="31"/>
      <c r="D150" s="26"/>
      <c r="E150" s="27" t="s">
        <v>552</v>
      </c>
      <c r="F150" s="28"/>
      <c r="G150" s="29" t="s">
        <v>553</v>
      </c>
      <c r="H150" s="29" t="s">
        <v>68</v>
      </c>
      <c r="I150" s="48">
        <v>700</v>
      </c>
      <c r="J150" s="74"/>
      <c r="K150" s="26"/>
      <c r="L150" s="27" t="s">
        <v>554</v>
      </c>
      <c r="M150" s="28"/>
      <c r="N150" s="29" t="s">
        <v>555</v>
      </c>
      <c r="O150" s="29" t="s">
        <v>68</v>
      </c>
      <c r="P150" s="48">
        <v>100</v>
      </c>
      <c r="Q150" s="74"/>
      <c r="R150" s="26"/>
      <c r="S150" s="27" t="s">
        <v>552</v>
      </c>
      <c r="T150" s="28"/>
      <c r="U150" s="29" t="s">
        <v>556</v>
      </c>
      <c r="V150" s="29" t="s">
        <v>68</v>
      </c>
      <c r="W150" s="48">
        <v>1100</v>
      </c>
      <c r="X150" s="74"/>
      <c r="Y150" s="26"/>
      <c r="Z150" s="27" t="s">
        <v>557</v>
      </c>
      <c r="AA150" s="28"/>
      <c r="AB150" s="29" t="s">
        <v>553</v>
      </c>
      <c r="AC150" s="29" t="s">
        <v>68</v>
      </c>
      <c r="AD150" s="48">
        <v>200</v>
      </c>
      <c r="AE150" s="74"/>
      <c r="AF150" s="26"/>
      <c r="AG150" s="27"/>
      <c r="AH150" s="28"/>
      <c r="AI150" s="29"/>
      <c r="AJ150" s="29"/>
      <c r="AK150" s="48"/>
      <c r="AL150" s="48"/>
      <c r="AM150" s="26"/>
      <c r="AN150" s="27" t="s">
        <v>552</v>
      </c>
      <c r="AO150" s="28"/>
      <c r="AP150" s="29" t="s">
        <v>558</v>
      </c>
      <c r="AQ150" s="29" t="s">
        <v>68</v>
      </c>
      <c r="AR150" s="48">
        <v>1950</v>
      </c>
      <c r="AS150" s="74"/>
      <c r="AT150" s="26"/>
      <c r="AU150" s="27"/>
      <c r="AV150" s="28"/>
      <c r="AW150" s="29"/>
      <c r="AX150" s="29"/>
      <c r="AY150" s="48"/>
      <c r="AZ150" s="48"/>
    </row>
    <row r="151" spans="1:52" ht="26.1" customHeight="1">
      <c r="A151" s="73"/>
      <c r="B151" s="30" t="s">
        <v>551</v>
      </c>
      <c r="C151" s="31"/>
      <c r="D151" s="26"/>
      <c r="E151" s="27" t="s">
        <v>554</v>
      </c>
      <c r="F151" s="28"/>
      <c r="G151" s="29" t="s">
        <v>559</v>
      </c>
      <c r="H151" s="29" t="s">
        <v>68</v>
      </c>
      <c r="I151" s="48">
        <v>760</v>
      </c>
      <c r="J151" s="74"/>
      <c r="K151" s="26"/>
      <c r="L151" s="27" t="s">
        <v>560</v>
      </c>
      <c r="M151" s="28"/>
      <c r="N151" s="29" t="s">
        <v>561</v>
      </c>
      <c r="O151" s="29" t="s">
        <v>68</v>
      </c>
      <c r="P151" s="48">
        <v>50</v>
      </c>
      <c r="Q151" s="74"/>
      <c r="R151" s="26"/>
      <c r="S151" s="27" t="s">
        <v>554</v>
      </c>
      <c r="T151" s="28"/>
      <c r="U151" s="29" t="s">
        <v>562</v>
      </c>
      <c r="V151" s="29" t="s">
        <v>68</v>
      </c>
      <c r="W151" s="48">
        <v>1070</v>
      </c>
      <c r="X151" s="74"/>
      <c r="Y151" s="26"/>
      <c r="Z151" s="27" t="s">
        <v>563</v>
      </c>
      <c r="AA151" s="28"/>
      <c r="AB151" s="29" t="s">
        <v>559</v>
      </c>
      <c r="AC151" s="29" t="s">
        <v>68</v>
      </c>
      <c r="AD151" s="48">
        <v>210</v>
      </c>
      <c r="AE151" s="74"/>
      <c r="AF151" s="26"/>
      <c r="AG151" s="27"/>
      <c r="AH151" s="28"/>
      <c r="AI151" s="29"/>
      <c r="AJ151" s="29"/>
      <c r="AK151" s="48"/>
      <c r="AL151" s="48"/>
      <c r="AM151" s="26"/>
      <c r="AN151" s="27" t="s">
        <v>564</v>
      </c>
      <c r="AO151" s="28"/>
      <c r="AP151" s="29" t="s">
        <v>565</v>
      </c>
      <c r="AQ151" s="29" t="s">
        <v>68</v>
      </c>
      <c r="AR151" s="48">
        <v>1850</v>
      </c>
      <c r="AS151" s="74"/>
      <c r="AT151" s="26"/>
      <c r="AU151" s="27"/>
      <c r="AV151" s="28"/>
      <c r="AW151" s="29"/>
      <c r="AX151" s="29"/>
      <c r="AY151" s="48"/>
      <c r="AZ151" s="48"/>
    </row>
    <row r="152" spans="1:52" ht="26.1" customHeight="1">
      <c r="A152" s="23"/>
      <c r="B152" s="30" t="s">
        <v>551</v>
      </c>
      <c r="C152" s="31"/>
      <c r="D152" s="26"/>
      <c r="E152" s="27"/>
      <c r="F152" s="28"/>
      <c r="G152" s="29"/>
      <c r="H152" s="29"/>
      <c r="I152" s="48"/>
      <c r="J152" s="48"/>
      <c r="K152" s="26"/>
      <c r="L152" s="90" t="s">
        <v>566</v>
      </c>
      <c r="M152" s="91"/>
      <c r="N152" s="92" t="s">
        <v>558</v>
      </c>
      <c r="O152" s="92" t="s">
        <v>68</v>
      </c>
      <c r="P152" s="93">
        <v>100</v>
      </c>
      <c r="Q152" s="74"/>
      <c r="R152" s="26"/>
      <c r="S152" s="27"/>
      <c r="T152" s="28"/>
      <c r="U152" s="29"/>
      <c r="V152" s="29"/>
      <c r="W152" s="48"/>
      <c r="X152" s="48"/>
      <c r="Y152" s="26"/>
      <c r="Z152" s="27"/>
      <c r="AA152" s="28"/>
      <c r="AB152" s="29"/>
      <c r="AC152" s="29"/>
      <c r="AD152" s="48"/>
      <c r="AE152" s="48"/>
      <c r="AF152" s="26"/>
      <c r="AG152" s="27"/>
      <c r="AH152" s="28"/>
      <c r="AI152" s="29"/>
      <c r="AJ152" s="29"/>
      <c r="AK152" s="48"/>
      <c r="AL152" s="48"/>
      <c r="AM152" s="26"/>
      <c r="AN152" s="27" t="s">
        <v>554</v>
      </c>
      <c r="AO152" s="28"/>
      <c r="AP152" s="29" t="s">
        <v>567</v>
      </c>
      <c r="AQ152" s="29" t="s">
        <v>68</v>
      </c>
      <c r="AR152" s="48">
        <v>1750</v>
      </c>
      <c r="AS152" s="74"/>
      <c r="AT152" s="26"/>
      <c r="AU152" s="27"/>
      <c r="AV152" s="28"/>
      <c r="AW152" s="29"/>
      <c r="AX152" s="29"/>
      <c r="AY152" s="48"/>
      <c r="AZ152" s="48"/>
    </row>
    <row r="153" spans="1:52" ht="26.1" customHeight="1">
      <c r="A153" s="23"/>
      <c r="B153" s="30" t="s">
        <v>551</v>
      </c>
      <c r="C153" s="31"/>
      <c r="D153" s="26"/>
      <c r="E153" s="27"/>
      <c r="F153" s="28"/>
      <c r="G153" s="29"/>
      <c r="H153" s="29"/>
      <c r="I153" s="48"/>
      <c r="J153" s="48"/>
      <c r="K153" s="26"/>
      <c r="L153" s="27"/>
      <c r="M153" s="28"/>
      <c r="N153" s="29" t="s">
        <v>565</v>
      </c>
      <c r="O153" s="29" t="s">
        <v>68</v>
      </c>
      <c r="P153" s="48"/>
      <c r="Q153" s="74"/>
      <c r="R153" s="26"/>
      <c r="S153" s="27"/>
      <c r="T153" s="28"/>
      <c r="U153" s="29"/>
      <c r="V153" s="29"/>
      <c r="W153" s="48"/>
      <c r="X153" s="48"/>
      <c r="Y153" s="26"/>
      <c r="Z153" s="27"/>
      <c r="AA153" s="28"/>
      <c r="AB153" s="29"/>
      <c r="AC153" s="29"/>
      <c r="AD153" s="48"/>
      <c r="AE153" s="48"/>
      <c r="AF153" s="26"/>
      <c r="AG153" s="27"/>
      <c r="AH153" s="28"/>
      <c r="AI153" s="29"/>
      <c r="AJ153" s="29"/>
      <c r="AK153" s="48"/>
      <c r="AL153" s="48"/>
      <c r="AM153" s="26"/>
      <c r="AN153" s="27" t="s">
        <v>568</v>
      </c>
      <c r="AO153" s="28"/>
      <c r="AP153" s="29" t="s">
        <v>569</v>
      </c>
      <c r="AQ153" s="29" t="s">
        <v>68</v>
      </c>
      <c r="AR153" s="48">
        <v>1200</v>
      </c>
      <c r="AS153" s="74"/>
      <c r="AT153" s="26"/>
      <c r="AU153" s="27"/>
      <c r="AV153" s="28"/>
      <c r="AW153" s="29"/>
      <c r="AX153" s="29"/>
      <c r="AY153" s="48"/>
      <c r="AZ153" s="48"/>
    </row>
    <row r="154" spans="1:52" ht="26.1" customHeight="1">
      <c r="A154" s="23"/>
      <c r="B154" s="30" t="s">
        <v>551</v>
      </c>
      <c r="C154" s="31"/>
      <c r="D154" s="26"/>
      <c r="E154" s="27"/>
      <c r="F154" s="28"/>
      <c r="G154" s="29"/>
      <c r="H154" s="29"/>
      <c r="I154" s="48"/>
      <c r="J154" s="48"/>
      <c r="K154" s="26"/>
      <c r="L154" s="27"/>
      <c r="M154" s="28"/>
      <c r="N154" s="29"/>
      <c r="O154" s="29"/>
      <c r="P154" s="48"/>
      <c r="Q154" s="48"/>
      <c r="R154" s="26"/>
      <c r="S154" s="27"/>
      <c r="T154" s="28"/>
      <c r="U154" s="29"/>
      <c r="V154" s="29"/>
      <c r="W154" s="48"/>
      <c r="X154" s="48"/>
      <c r="Y154" s="26"/>
      <c r="Z154" s="27"/>
      <c r="AA154" s="28"/>
      <c r="AB154" s="29"/>
      <c r="AC154" s="29"/>
      <c r="AD154" s="48"/>
      <c r="AE154" s="48"/>
      <c r="AF154" s="26"/>
      <c r="AG154" s="27"/>
      <c r="AH154" s="28"/>
      <c r="AI154" s="29"/>
      <c r="AJ154" s="29"/>
      <c r="AK154" s="48"/>
      <c r="AL154" s="48"/>
      <c r="AM154" s="26"/>
      <c r="AN154" s="27" t="s">
        <v>570</v>
      </c>
      <c r="AO154" s="28"/>
      <c r="AP154" s="29" t="s">
        <v>571</v>
      </c>
      <c r="AQ154" s="29" t="s">
        <v>68</v>
      </c>
      <c r="AR154" s="48">
        <v>1150</v>
      </c>
      <c r="AS154" s="74"/>
      <c r="AT154" s="26"/>
      <c r="AU154" s="27"/>
      <c r="AV154" s="28"/>
      <c r="AW154" s="29"/>
      <c r="AX154" s="29"/>
      <c r="AY154" s="48"/>
      <c r="AZ154" s="48"/>
    </row>
    <row r="155" spans="1:52" ht="26.1" customHeight="1">
      <c r="A155" s="23"/>
      <c r="B155" s="30" t="s">
        <v>551</v>
      </c>
      <c r="C155" s="31"/>
      <c r="D155" s="26"/>
      <c r="E155" s="27"/>
      <c r="F155" s="28"/>
      <c r="G155" s="29"/>
      <c r="H155" s="29"/>
      <c r="I155" s="48"/>
      <c r="J155" s="48"/>
      <c r="K155" s="26"/>
      <c r="L155" s="27"/>
      <c r="M155" s="28"/>
      <c r="N155" s="29"/>
      <c r="O155" s="29"/>
      <c r="P155" s="48"/>
      <c r="Q155" s="48"/>
      <c r="R155" s="26"/>
      <c r="S155" s="27"/>
      <c r="T155" s="28"/>
      <c r="U155" s="29"/>
      <c r="V155" s="29"/>
      <c r="W155" s="48"/>
      <c r="X155" s="48"/>
      <c r="Y155" s="26"/>
      <c r="Z155" s="27"/>
      <c r="AA155" s="28"/>
      <c r="AB155" s="29"/>
      <c r="AC155" s="29"/>
      <c r="AD155" s="48"/>
      <c r="AE155" s="48"/>
      <c r="AF155" s="26"/>
      <c r="AG155" s="27"/>
      <c r="AH155" s="28"/>
      <c r="AI155" s="29"/>
      <c r="AJ155" s="29"/>
      <c r="AK155" s="48"/>
      <c r="AL155" s="48"/>
      <c r="AM155" s="26"/>
      <c r="AN155" s="27" t="s">
        <v>572</v>
      </c>
      <c r="AO155" s="28"/>
      <c r="AP155" s="29" t="s">
        <v>573</v>
      </c>
      <c r="AQ155" s="29" t="s">
        <v>68</v>
      </c>
      <c r="AR155" s="48">
        <v>800</v>
      </c>
      <c r="AS155" s="74"/>
      <c r="AT155" s="26"/>
      <c r="AU155" s="27"/>
      <c r="AV155" s="28"/>
      <c r="AW155" s="29"/>
      <c r="AX155" s="29"/>
      <c r="AY155" s="48"/>
      <c r="AZ155" s="48"/>
    </row>
    <row r="156" spans="1:52" ht="26.1" customHeight="1">
      <c r="A156" s="73"/>
      <c r="B156" s="30"/>
      <c r="C156" s="31"/>
      <c r="D156" s="26"/>
      <c r="E156" s="27"/>
      <c r="F156" s="28"/>
      <c r="G156" s="29"/>
      <c r="H156" s="29"/>
      <c r="I156" s="48"/>
      <c r="J156" s="48"/>
      <c r="K156" s="26"/>
      <c r="L156" s="27"/>
      <c r="M156" s="28"/>
      <c r="N156" s="29"/>
      <c r="O156" s="29"/>
      <c r="P156" s="48"/>
      <c r="Q156" s="48"/>
      <c r="R156" s="26"/>
      <c r="S156" s="27"/>
      <c r="T156" s="28"/>
      <c r="U156" s="29"/>
      <c r="V156" s="29"/>
      <c r="W156" s="48"/>
      <c r="X156" s="48"/>
      <c r="Y156" s="26"/>
      <c r="Z156" s="27"/>
      <c r="AA156" s="28"/>
      <c r="AB156" s="29"/>
      <c r="AC156" s="29"/>
      <c r="AD156" s="48"/>
      <c r="AE156" s="48"/>
      <c r="AF156" s="26"/>
      <c r="AG156" s="27"/>
      <c r="AH156" s="28"/>
      <c r="AI156" s="29"/>
      <c r="AJ156" s="29"/>
      <c r="AK156" s="48"/>
      <c r="AL156" s="48"/>
      <c r="AM156" s="26"/>
      <c r="AN156" s="27"/>
      <c r="AO156" s="28"/>
      <c r="AP156" s="29"/>
      <c r="AQ156" s="29"/>
      <c r="AR156" s="48"/>
      <c r="AS156" s="48"/>
      <c r="AT156" s="26"/>
      <c r="AU156" s="27"/>
      <c r="AV156" s="28"/>
      <c r="AW156" s="29"/>
      <c r="AX156" s="29"/>
      <c r="AY156" s="48"/>
      <c r="AZ156" s="48"/>
    </row>
    <row r="157" spans="1:52" ht="26.1" customHeight="1">
      <c r="A157" s="73">
        <f>SUM($I$157,$P$157,$W$157,$AD$157,$AK$157,$AR$157,$AY$157)</f>
        <v>12990</v>
      </c>
      <c r="B157" s="30" t="s">
        <v>551</v>
      </c>
      <c r="C157" s="31"/>
      <c r="D157" s="26"/>
      <c r="E157" s="27" t="s">
        <v>273</v>
      </c>
      <c r="F157" s="28"/>
      <c r="G157" s="29"/>
      <c r="H157" s="29"/>
      <c r="I157" s="48">
        <f>SUBTOTAL(9,I150:I156)</f>
        <v>1460</v>
      </c>
      <c r="J157" s="48">
        <f>SUBTOTAL(9,J150:J156)</f>
        <v>0</v>
      </c>
      <c r="K157" s="26"/>
      <c r="L157" s="27" t="s">
        <v>273</v>
      </c>
      <c r="M157" s="28"/>
      <c r="N157" s="29"/>
      <c r="O157" s="29"/>
      <c r="P157" s="48">
        <f>SUBTOTAL(9,P150:P156)</f>
        <v>250</v>
      </c>
      <c r="Q157" s="48">
        <f>SUBTOTAL(9,Q150:Q156)</f>
        <v>0</v>
      </c>
      <c r="R157" s="26"/>
      <c r="S157" s="27" t="s">
        <v>273</v>
      </c>
      <c r="T157" s="28"/>
      <c r="U157" s="29"/>
      <c r="V157" s="29"/>
      <c r="W157" s="48">
        <f>SUBTOTAL(9,W150:W156)</f>
        <v>2170</v>
      </c>
      <c r="X157" s="48">
        <f>SUBTOTAL(9,X150:X156)</f>
        <v>0</v>
      </c>
      <c r="Y157" s="26"/>
      <c r="Z157" s="27" t="s">
        <v>273</v>
      </c>
      <c r="AA157" s="28"/>
      <c r="AB157" s="29"/>
      <c r="AC157" s="29"/>
      <c r="AD157" s="48">
        <f>SUBTOTAL(9,AD150:AD156)</f>
        <v>410</v>
      </c>
      <c r="AE157" s="48">
        <f>SUBTOTAL(9,AE150:AE156)</f>
        <v>0</v>
      </c>
      <c r="AF157" s="26"/>
      <c r="AG157" s="27" t="s">
        <v>273</v>
      </c>
      <c r="AH157" s="28"/>
      <c r="AI157" s="29"/>
      <c r="AJ157" s="29"/>
      <c r="AK157" s="48">
        <f>SUBTOTAL(9,AK150:AK156)</f>
        <v>0</v>
      </c>
      <c r="AL157" s="48">
        <f>SUBTOTAL(9,AL150:AL156)</f>
        <v>0</v>
      </c>
      <c r="AM157" s="26"/>
      <c r="AN157" s="27" t="s">
        <v>273</v>
      </c>
      <c r="AO157" s="28"/>
      <c r="AP157" s="29"/>
      <c r="AQ157" s="29"/>
      <c r="AR157" s="48">
        <f>SUBTOTAL(9,AR150:AR156)</f>
        <v>8700</v>
      </c>
      <c r="AS157" s="48">
        <f>SUBTOTAL(9,AS150:AS156)</f>
        <v>0</v>
      </c>
      <c r="AT157" s="26"/>
      <c r="AU157" s="27" t="s">
        <v>273</v>
      </c>
      <c r="AV157" s="28"/>
      <c r="AW157" s="29"/>
      <c r="AX157" s="29"/>
      <c r="AY157" s="48">
        <f>SUBTOTAL(9,AY150:AY156)</f>
        <v>0</v>
      </c>
      <c r="AZ157" s="48">
        <f>SUBTOTAL(9,AZ150:AZ156)</f>
        <v>0</v>
      </c>
    </row>
    <row r="158" spans="1:52" ht="26.1" customHeight="1">
      <c r="A158" s="23"/>
      <c r="B158" s="30"/>
      <c r="C158" s="31"/>
      <c r="D158" s="26"/>
      <c r="E158" s="27"/>
      <c r="F158" s="28"/>
      <c r="G158" s="29"/>
      <c r="H158" s="29"/>
      <c r="I158" s="48"/>
      <c r="J158" s="48"/>
      <c r="K158" s="26"/>
      <c r="L158" s="27"/>
      <c r="M158" s="28"/>
      <c r="N158" s="29"/>
      <c r="O158" s="29"/>
      <c r="P158" s="48"/>
      <c r="Q158" s="48"/>
      <c r="R158" s="26"/>
      <c r="S158" s="27"/>
      <c r="T158" s="28"/>
      <c r="U158" s="29"/>
      <c r="V158" s="29"/>
      <c r="W158" s="48"/>
      <c r="X158" s="48"/>
      <c r="Y158" s="26"/>
      <c r="Z158" s="27"/>
      <c r="AA158" s="28"/>
      <c r="AB158" s="29"/>
      <c r="AC158" s="29"/>
      <c r="AD158" s="48"/>
      <c r="AE158" s="48"/>
      <c r="AF158" s="26"/>
      <c r="AG158" s="27"/>
      <c r="AH158" s="28"/>
      <c r="AI158" s="29"/>
      <c r="AJ158" s="29"/>
      <c r="AK158" s="48"/>
      <c r="AL158" s="48"/>
      <c r="AM158" s="26"/>
      <c r="AN158" s="27"/>
      <c r="AO158" s="28"/>
      <c r="AP158" s="29"/>
      <c r="AQ158" s="29"/>
      <c r="AR158" s="48"/>
      <c r="AS158" s="48"/>
      <c r="AT158" s="26"/>
      <c r="AU158" s="27"/>
      <c r="AV158" s="28"/>
      <c r="AW158" s="29"/>
      <c r="AX158" s="29"/>
      <c r="AY158" s="48"/>
      <c r="AZ158" s="48"/>
    </row>
    <row r="159" spans="1:52" ht="26.1" customHeight="1">
      <c r="A159" s="73"/>
      <c r="B159" s="30"/>
      <c r="C159" s="31"/>
      <c r="D159" s="26"/>
      <c r="E159" s="27"/>
      <c r="F159" s="28"/>
      <c r="G159" s="29"/>
      <c r="H159" s="29"/>
      <c r="I159" s="48"/>
      <c r="J159" s="48"/>
      <c r="K159" s="26"/>
      <c r="L159" s="27"/>
      <c r="M159" s="28"/>
      <c r="N159" s="29"/>
      <c r="O159" s="29"/>
      <c r="P159" s="48"/>
      <c r="Q159" s="48"/>
      <c r="R159" s="26"/>
      <c r="S159" s="27"/>
      <c r="T159" s="28"/>
      <c r="U159" s="29"/>
      <c r="V159" s="29"/>
      <c r="W159" s="48"/>
      <c r="X159" s="48"/>
      <c r="Y159" s="26"/>
      <c r="Z159" s="27"/>
      <c r="AA159" s="28"/>
      <c r="AB159" s="29"/>
      <c r="AC159" s="29"/>
      <c r="AD159" s="48"/>
      <c r="AE159" s="48"/>
      <c r="AF159" s="26"/>
      <c r="AG159" s="27"/>
      <c r="AH159" s="28"/>
      <c r="AI159" s="29"/>
      <c r="AJ159" s="29"/>
      <c r="AK159" s="48"/>
      <c r="AL159" s="48"/>
      <c r="AM159" s="26"/>
      <c r="AN159" s="27"/>
      <c r="AO159" s="28"/>
      <c r="AP159" s="29"/>
      <c r="AQ159" s="29"/>
      <c r="AR159" s="48"/>
      <c r="AS159" s="48"/>
      <c r="AT159" s="26"/>
      <c r="AU159" s="27"/>
      <c r="AV159" s="28"/>
      <c r="AW159" s="29"/>
      <c r="AX159" s="29"/>
      <c r="AY159" s="48"/>
      <c r="AZ159" s="48"/>
    </row>
    <row r="160" spans="1:52" ht="26.1" customHeight="1">
      <c r="A160" s="23"/>
      <c r="B160" s="30"/>
      <c r="C160" s="31"/>
      <c r="D160" s="26"/>
      <c r="E160" s="27"/>
      <c r="F160" s="28"/>
      <c r="G160" s="29"/>
      <c r="H160" s="29"/>
      <c r="I160" s="48"/>
      <c r="J160" s="48"/>
      <c r="K160" s="26"/>
      <c r="L160" s="27"/>
      <c r="M160" s="28"/>
      <c r="N160" s="29"/>
      <c r="O160" s="29"/>
      <c r="P160" s="48"/>
      <c r="Q160" s="48"/>
      <c r="R160" s="26"/>
      <c r="S160" s="27"/>
      <c r="T160" s="28"/>
      <c r="U160" s="29"/>
      <c r="V160" s="29"/>
      <c r="W160" s="48"/>
      <c r="X160" s="48"/>
      <c r="Y160" s="26"/>
      <c r="Z160" s="27"/>
      <c r="AA160" s="28"/>
      <c r="AB160" s="29"/>
      <c r="AC160" s="29"/>
      <c r="AD160" s="48"/>
      <c r="AE160" s="48"/>
      <c r="AF160" s="26"/>
      <c r="AG160" s="27"/>
      <c r="AH160" s="28"/>
      <c r="AI160" s="29"/>
      <c r="AJ160" s="29"/>
      <c r="AK160" s="48"/>
      <c r="AL160" s="48"/>
      <c r="AM160" s="26"/>
      <c r="AN160" s="27"/>
      <c r="AO160" s="28"/>
      <c r="AP160" s="29"/>
      <c r="AQ160" s="29"/>
      <c r="AR160" s="48"/>
      <c r="AS160" s="48"/>
      <c r="AT160" s="26"/>
      <c r="AU160" s="27"/>
      <c r="AV160" s="28"/>
      <c r="AW160" s="29"/>
      <c r="AX160" s="29"/>
      <c r="AY160" s="48"/>
      <c r="AZ160" s="48"/>
    </row>
    <row r="161" spans="1:54" ht="26.1" customHeight="1">
      <c r="A161" s="23"/>
      <c r="B161" s="30"/>
      <c r="C161" s="31"/>
      <c r="D161" s="26"/>
      <c r="E161" s="27"/>
      <c r="F161" s="28"/>
      <c r="G161" s="29"/>
      <c r="H161" s="29"/>
      <c r="I161" s="48"/>
      <c r="J161" s="48"/>
      <c r="K161" s="26"/>
      <c r="L161" s="27"/>
      <c r="M161" s="28"/>
      <c r="N161" s="29"/>
      <c r="O161" s="29"/>
      <c r="P161" s="48"/>
      <c r="Q161" s="48"/>
      <c r="R161" s="26"/>
      <c r="S161" s="27"/>
      <c r="T161" s="28"/>
      <c r="U161" s="29"/>
      <c r="V161" s="29"/>
      <c r="W161" s="48"/>
      <c r="X161" s="48"/>
      <c r="Y161" s="26"/>
      <c r="Z161" s="27"/>
      <c r="AA161" s="28"/>
      <c r="AB161" s="29"/>
      <c r="AC161" s="29"/>
      <c r="AD161" s="48"/>
      <c r="AE161" s="48"/>
      <c r="AF161" s="26"/>
      <c r="AG161" s="27"/>
      <c r="AH161" s="28"/>
      <c r="AI161" s="29"/>
      <c r="AJ161" s="29"/>
      <c r="AK161" s="48"/>
      <c r="AL161" s="48"/>
      <c r="AM161" s="26"/>
      <c r="AN161" s="27"/>
      <c r="AO161" s="28"/>
      <c r="AP161" s="29"/>
      <c r="AQ161" s="29"/>
      <c r="AR161" s="48"/>
      <c r="AS161" s="48"/>
      <c r="AT161" s="26"/>
      <c r="AU161" s="27"/>
      <c r="AV161" s="28"/>
      <c r="AW161" s="29"/>
      <c r="AX161" s="29"/>
      <c r="AY161" s="48"/>
      <c r="AZ161" s="48"/>
    </row>
    <row r="162" spans="1:54" ht="22.5" customHeight="1">
      <c r="A162" s="33" t="s">
        <v>258</v>
      </c>
      <c r="B162" s="33"/>
      <c r="C162" s="34"/>
      <c r="D162" s="124" t="str">
        <f>D125</f>
        <v>朝日新聞</v>
      </c>
      <c r="E162" s="125"/>
      <c r="F162" s="126"/>
      <c r="G162" s="35"/>
      <c r="H162" s="35"/>
      <c r="I162" s="49">
        <f>SUBTOTAL(9,I128:I161)</f>
        <v>3950</v>
      </c>
      <c r="J162" s="49">
        <f>SUBTOTAL(9,J128:J161)</f>
        <v>0</v>
      </c>
      <c r="K162" s="124" t="str">
        <f>K125</f>
        <v>毎日新聞</v>
      </c>
      <c r="L162" s="125"/>
      <c r="M162" s="126"/>
      <c r="N162" s="33"/>
      <c r="O162" s="33"/>
      <c r="P162" s="49">
        <f>SUBTOTAL(9,P128:P161)</f>
        <v>1395</v>
      </c>
      <c r="Q162" s="49">
        <f>SUBTOTAL(9,Q128:Q161)</f>
        <v>0</v>
      </c>
      <c r="R162" s="124" t="str">
        <f>R125</f>
        <v>読売新聞</v>
      </c>
      <c r="S162" s="125"/>
      <c r="T162" s="126"/>
      <c r="U162" s="35"/>
      <c r="V162" s="35"/>
      <c r="W162" s="49">
        <f>SUBTOTAL(9,W128:W161)</f>
        <v>5550</v>
      </c>
      <c r="X162" s="49">
        <f>SUBTOTAL(9,X128:X161)</f>
        <v>0</v>
      </c>
      <c r="Y162" s="124" t="str">
        <f>Y125</f>
        <v>日経新聞</v>
      </c>
      <c r="Z162" s="125"/>
      <c r="AA162" s="126"/>
      <c r="AB162" s="35"/>
      <c r="AC162" s="35"/>
      <c r="AD162" s="49">
        <f>SUBTOTAL(9,AD128:AD161)</f>
        <v>1475</v>
      </c>
      <c r="AE162" s="49">
        <f>SUBTOTAL(9,AE128:AE161)</f>
        <v>0</v>
      </c>
      <c r="AF162" s="124" t="str">
        <f>AF125</f>
        <v>産経新聞</v>
      </c>
      <c r="AG162" s="125"/>
      <c r="AH162" s="126"/>
      <c r="AI162" s="35"/>
      <c r="AJ162" s="35"/>
      <c r="AK162" s="49">
        <f>SUBTOTAL(9,AK128:AK161)</f>
        <v>1160</v>
      </c>
      <c r="AL162" s="49">
        <f>SUBTOTAL(9,AL128:AL161)</f>
        <v>0</v>
      </c>
      <c r="AM162" s="124" t="str">
        <f>AM125</f>
        <v>四国新聞</v>
      </c>
      <c r="AN162" s="125"/>
      <c r="AO162" s="126"/>
      <c r="AP162" s="35"/>
      <c r="AQ162" s="35"/>
      <c r="AR162" s="49">
        <f>SUBTOTAL(9,AR128:AR161)</f>
        <v>27550</v>
      </c>
      <c r="AS162" s="49">
        <f>SUBTOTAL(9,AS128:AS161)</f>
        <v>0</v>
      </c>
      <c r="AT162" s="124" t="str">
        <f>AT125</f>
        <v>山陽新聞</v>
      </c>
      <c r="AU162" s="125"/>
      <c r="AV162" s="126"/>
      <c r="AW162" s="35"/>
      <c r="AX162" s="35"/>
      <c r="AY162" s="49">
        <f>SUBTOTAL(9,AY128:AY161)</f>
        <v>0</v>
      </c>
      <c r="AZ162" s="49">
        <f>SUBTOTAL(9,AZ128:AZ161)</f>
        <v>0</v>
      </c>
    </row>
    <row r="163" spans="1:54" ht="45" customHeight="1">
      <c r="A163" s="36" t="s">
        <v>259</v>
      </c>
      <c r="B163" s="36"/>
      <c r="C163" s="36"/>
      <c r="D163" s="12"/>
      <c r="E163" s="12"/>
      <c r="F163" s="12"/>
      <c r="G163" s="7"/>
      <c r="H163" s="7"/>
      <c r="I163" s="37"/>
      <c r="J163" s="37"/>
      <c r="K163" s="12"/>
      <c r="L163" s="12"/>
      <c r="M163" s="12"/>
      <c r="N163" s="12"/>
      <c r="O163" s="12"/>
      <c r="P163" s="37"/>
      <c r="Q163" s="37"/>
      <c r="R163" s="12"/>
      <c r="S163" s="12"/>
      <c r="T163" s="12"/>
      <c r="U163" s="7"/>
      <c r="V163" s="7"/>
      <c r="W163" s="37"/>
      <c r="X163" s="37"/>
      <c r="Y163" s="12"/>
      <c r="Z163" s="12"/>
      <c r="AA163" s="12"/>
      <c r="AB163" s="7"/>
      <c r="AC163" s="7"/>
      <c r="AD163" s="37"/>
      <c r="AE163" s="37"/>
      <c r="AF163" s="53" t="s">
        <v>260</v>
      </c>
      <c r="AG163" s="53"/>
      <c r="AH163" s="12"/>
      <c r="AI163" s="7"/>
      <c r="AJ163" s="7"/>
      <c r="AK163" s="37"/>
      <c r="AL163" s="37"/>
      <c r="AM163" s="12"/>
      <c r="AN163" s="12"/>
      <c r="AO163" s="12"/>
      <c r="AP163" s="7"/>
      <c r="AQ163" s="7"/>
      <c r="AR163" s="37"/>
      <c r="AS163" s="37"/>
      <c r="AT163" s="112" t="s">
        <v>261</v>
      </c>
      <c r="AU163" s="113"/>
      <c r="AV163" s="113"/>
      <c r="AW163" s="11"/>
      <c r="AX163" s="58"/>
      <c r="AY163" s="117">
        <f>SUBTOTAL(9,J128:J161,Q128:Q161,X128:X161,AE128:AE161,AL128:AL161,AS128:AS161,AZ128:AZ161)</f>
        <v>0</v>
      </c>
      <c r="AZ163" s="118"/>
      <c r="BB163" s="4"/>
    </row>
    <row r="164" spans="1:54" ht="22.5" customHeight="1">
      <c r="A164" s="36"/>
      <c r="B164" s="12"/>
      <c r="C164" s="12"/>
      <c r="D164" s="12"/>
      <c r="E164" s="12"/>
      <c r="F164" s="12"/>
      <c r="G164" s="7"/>
      <c r="H164" s="7"/>
      <c r="I164" s="37"/>
      <c r="J164" s="37"/>
      <c r="K164" s="12"/>
      <c r="L164" s="12"/>
      <c r="M164" s="12"/>
      <c r="N164" s="12"/>
      <c r="O164" s="12"/>
      <c r="P164" s="37"/>
      <c r="Q164" s="37"/>
      <c r="R164" s="12"/>
      <c r="S164" s="12"/>
      <c r="T164" s="12"/>
      <c r="U164" s="7"/>
      <c r="V164" s="7"/>
      <c r="W164" s="37"/>
      <c r="X164" s="37"/>
      <c r="Y164" s="12"/>
      <c r="Z164" s="12"/>
      <c r="AA164" s="12"/>
      <c r="AB164" s="7"/>
      <c r="AC164" s="7"/>
      <c r="AD164" s="37"/>
      <c r="AE164" s="37"/>
      <c r="AF164" s="12"/>
      <c r="AG164" s="12"/>
      <c r="AH164" s="12"/>
      <c r="AI164" s="7"/>
      <c r="AJ164" s="7"/>
      <c r="AK164" s="37"/>
      <c r="AL164" s="38" t="s">
        <v>263</v>
      </c>
      <c r="AM164" s="114">
        <f>依頼書!H2</f>
        <v>45778</v>
      </c>
      <c r="AN164" s="114"/>
      <c r="AO164" s="114"/>
      <c r="AP164" s="7"/>
      <c r="AQ164" s="7"/>
      <c r="AR164" s="40" t="s">
        <v>264</v>
      </c>
      <c r="AS164" s="37"/>
      <c r="AT164" s="115"/>
      <c r="AU164" s="116"/>
      <c r="AV164" s="116"/>
      <c r="AW164" s="59"/>
      <c r="AX164" s="60"/>
      <c r="AY164" s="119"/>
      <c r="AZ164" s="120"/>
    </row>
  </sheetData>
  <sheetProtection algorithmName="SHA-512" hashValue="peIEQDsvHpcmZt6YVOo60X8vf8FMGrsJr/US3sBydbOcv3Whxl38Pcp1MwA/MbFK9bASiBGsxdqczbwTKojsEA==" saltValue="eBPWcV+cz3m5nYlLCBE+5w==" spinCount="100000" sheet="1" objects="1" scenarios="1"/>
  <mergeCells count="107">
    <mergeCell ref="AT1:AV1"/>
    <mergeCell ref="AY1:AZ1"/>
    <mergeCell ref="A3:W3"/>
    <mergeCell ref="X3:AK3"/>
    <mergeCell ref="AL3:AO3"/>
    <mergeCell ref="AR3:AV3"/>
    <mergeCell ref="AY3:AZ3"/>
    <mergeCell ref="D5:J5"/>
    <mergeCell ref="K5:Q5"/>
    <mergeCell ref="R5:X5"/>
    <mergeCell ref="Y5:AE5"/>
    <mergeCell ref="AF5:AL5"/>
    <mergeCell ref="AM5:AS5"/>
    <mergeCell ref="AT5:AZ5"/>
    <mergeCell ref="D7:F7"/>
    <mergeCell ref="K7:M7"/>
    <mergeCell ref="R7:T7"/>
    <mergeCell ref="Y7:AA7"/>
    <mergeCell ref="AF7:AH7"/>
    <mergeCell ref="AM7:AO7"/>
    <mergeCell ref="AT7:AV7"/>
    <mergeCell ref="D42:F42"/>
    <mergeCell ref="K42:M42"/>
    <mergeCell ref="R42:T42"/>
    <mergeCell ref="Y42:AA42"/>
    <mergeCell ref="AF42:AH42"/>
    <mergeCell ref="AM42:AO42"/>
    <mergeCell ref="AT42:AV42"/>
    <mergeCell ref="AT43:AV43"/>
    <mergeCell ref="AM44:AO44"/>
    <mergeCell ref="AT44:AV44"/>
    <mergeCell ref="D45:J45"/>
    <mergeCell ref="K45:Q45"/>
    <mergeCell ref="R45:X45"/>
    <mergeCell ref="Y45:AE45"/>
    <mergeCell ref="AF45:AL45"/>
    <mergeCell ref="AM45:AS45"/>
    <mergeCell ref="AT45:AZ45"/>
    <mergeCell ref="D47:F47"/>
    <mergeCell ref="K47:M47"/>
    <mergeCell ref="R47:T47"/>
    <mergeCell ref="Y47:AA47"/>
    <mergeCell ref="AF47:AH47"/>
    <mergeCell ref="AM47:AO47"/>
    <mergeCell ref="AT47:AV47"/>
    <mergeCell ref="D82:F82"/>
    <mergeCell ref="K82:M82"/>
    <mergeCell ref="R82:T82"/>
    <mergeCell ref="Y82:AA82"/>
    <mergeCell ref="AF82:AH82"/>
    <mergeCell ref="AM82:AO82"/>
    <mergeCell ref="AT82:AV82"/>
    <mergeCell ref="AT83:AV83"/>
    <mergeCell ref="AM84:AO84"/>
    <mergeCell ref="AT84:AV84"/>
    <mergeCell ref="D85:J85"/>
    <mergeCell ref="K85:Q85"/>
    <mergeCell ref="R85:X85"/>
    <mergeCell ref="Y85:AE85"/>
    <mergeCell ref="AF85:AL85"/>
    <mergeCell ref="AM85:AS85"/>
    <mergeCell ref="AT85:AZ85"/>
    <mergeCell ref="D125:J125"/>
    <mergeCell ref="K125:Q125"/>
    <mergeCell ref="R125:X125"/>
    <mergeCell ref="Y125:AE125"/>
    <mergeCell ref="AF125:AL125"/>
    <mergeCell ref="AM125:AS125"/>
    <mergeCell ref="AT125:AZ125"/>
    <mergeCell ref="D87:F87"/>
    <mergeCell ref="K87:M87"/>
    <mergeCell ref="R87:T87"/>
    <mergeCell ref="Y87:AA87"/>
    <mergeCell ref="AF87:AH87"/>
    <mergeCell ref="AM87:AO87"/>
    <mergeCell ref="AT87:AV87"/>
    <mergeCell ref="D122:F122"/>
    <mergeCell ref="K122:M122"/>
    <mergeCell ref="R122:T122"/>
    <mergeCell ref="Y122:AA122"/>
    <mergeCell ref="AF122:AH122"/>
    <mergeCell ref="AM122:AO122"/>
    <mergeCell ref="AT122:AV122"/>
    <mergeCell ref="AT163:AV163"/>
    <mergeCell ref="AM164:AO164"/>
    <mergeCell ref="AT164:AV164"/>
    <mergeCell ref="AY163:AZ164"/>
    <mergeCell ref="AY123:AZ124"/>
    <mergeCell ref="AY83:AZ84"/>
    <mergeCell ref="AY43:AZ44"/>
    <mergeCell ref="D127:F127"/>
    <mergeCell ref="K127:M127"/>
    <mergeCell ref="R127:T127"/>
    <mergeCell ref="Y127:AA127"/>
    <mergeCell ref="AF127:AH127"/>
    <mergeCell ref="AM127:AO127"/>
    <mergeCell ref="AT127:AV127"/>
    <mergeCell ref="D162:F162"/>
    <mergeCell ref="K162:M162"/>
    <mergeCell ref="R162:T162"/>
    <mergeCell ref="Y162:AA162"/>
    <mergeCell ref="AF162:AH162"/>
    <mergeCell ref="AM162:AO162"/>
    <mergeCell ref="AT162:AV162"/>
    <mergeCell ref="AT123:AV123"/>
    <mergeCell ref="AM124:AO124"/>
    <mergeCell ref="AT124:AV124"/>
  </mergeCells>
  <phoneticPr fontId="91"/>
  <conditionalFormatting sqref="F8:F41 M8:M41 T8:T41 AA8:AA41 AH8:AH41 AO8:AO41 AV8:AV41">
    <cfRule type="cellIs" dxfId="39" priority="33" stopIfTrue="1" operator="notEqual">
      <formula>""</formula>
    </cfRule>
  </conditionalFormatting>
  <conditionalFormatting sqref="F48:F81 M48:M81 T48:T81 AA48:AA81 AH48:AH81 AO48:AO81 AV48:AV81">
    <cfRule type="cellIs" dxfId="38" priority="17" stopIfTrue="1" operator="notEqual">
      <formula>""</formula>
    </cfRule>
  </conditionalFormatting>
  <conditionalFormatting sqref="F88:F121 M88:M121 T88:T121 AA88:AA121 AH88:AH121 AO88:AO121 AV88:AV121">
    <cfRule type="cellIs" dxfId="37" priority="9" stopIfTrue="1" operator="notEqual">
      <formula>""</formula>
    </cfRule>
  </conditionalFormatting>
  <conditionalFormatting sqref="F128:F161 M128:M161 T128:T161 AA128:AA161 AH128:AH161 AO128:AO161 AV128:AV161">
    <cfRule type="cellIs" dxfId="36" priority="1" stopIfTrue="1" operator="notEqual">
      <formula>""</formula>
    </cfRule>
  </conditionalFormatting>
  <conditionalFormatting sqref="I8:I41 P8:P41 W8:W41 AD8:AD41 AK8:AK41 AR8:AR41 AY8:AY41">
    <cfRule type="cellIs" dxfId="35" priority="38" stopIfTrue="1" operator="equal">
      <formula>0</formula>
    </cfRule>
    <cfRule type="cellIs" dxfId="34" priority="39" stopIfTrue="1" operator="equal">
      <formula>""</formula>
    </cfRule>
    <cfRule type="cellIs" dxfId="33" priority="40" stopIfTrue="1" operator="equal">
      <formula>J8</formula>
    </cfRule>
  </conditionalFormatting>
  <conditionalFormatting sqref="I48:I81 P48:P81 W48:W81 AD48:AD81 AK48:AK81 AR48:AR81 AY48:AY81">
    <cfRule type="cellIs" dxfId="32" priority="22" stopIfTrue="1" operator="equal">
      <formula>0</formula>
    </cfRule>
    <cfRule type="cellIs" dxfId="31" priority="23" stopIfTrue="1" operator="equal">
      <formula>""</formula>
    </cfRule>
    <cfRule type="cellIs" dxfId="30" priority="24" stopIfTrue="1" operator="equal">
      <formula>J48</formula>
    </cfRule>
  </conditionalFormatting>
  <conditionalFormatting sqref="I88:I121 P88:P121 W88:W121 AD88:AD121 AK88:AK121 AR88:AR121 AY88:AY121">
    <cfRule type="cellIs" dxfId="29" priority="14" stopIfTrue="1" operator="equal">
      <formula>0</formula>
    </cfRule>
    <cfRule type="cellIs" dxfId="28" priority="15" stopIfTrue="1" operator="equal">
      <formula>""</formula>
    </cfRule>
    <cfRule type="cellIs" dxfId="27" priority="16" stopIfTrue="1" operator="equal">
      <formula>J88</formula>
    </cfRule>
  </conditionalFormatting>
  <conditionalFormatting sqref="I128:I161 P128:P161 W128:W161 AD128:AD161 AK128:AK161 AR128:AR161 AY128:AY161">
    <cfRule type="cellIs" dxfId="26" priority="6" stopIfTrue="1" operator="equal">
      <formula>0</formula>
    </cfRule>
    <cfRule type="cellIs" dxfId="25" priority="7" stopIfTrue="1" operator="equal">
      <formula>""</formula>
    </cfRule>
    <cfRule type="cellIs" dxfId="24" priority="8" stopIfTrue="1" operator="equal">
      <formula>J128</formula>
    </cfRule>
  </conditionalFormatting>
  <conditionalFormatting sqref="J8:J41 Q8:Q41 X8:X41 AE8:AE41 AL8:AL41 AS8:AS41 AZ8:AZ41">
    <cfRule type="expression" dxfId="23" priority="34" stopIfTrue="1">
      <formula>I8=0</formula>
    </cfRule>
    <cfRule type="expression" dxfId="22" priority="35" stopIfTrue="1">
      <formula>I8=""</formula>
    </cfRule>
    <cfRule type="cellIs" dxfId="21" priority="36" stopIfTrue="1" operator="greaterThan">
      <formula>I8</formula>
    </cfRule>
    <cfRule type="cellIs" dxfId="20" priority="37" stopIfTrue="1" operator="between">
      <formula>1</formula>
      <formula>I8-1</formula>
    </cfRule>
  </conditionalFormatting>
  <conditionalFormatting sqref="J48:J81 Q48:Q81 X48:X81 AE48:AE81 AL48:AL81 AS48:AS81 AZ48:AZ81">
    <cfRule type="expression" dxfId="19" priority="18" stopIfTrue="1">
      <formula>I48=0</formula>
    </cfRule>
    <cfRule type="expression" dxfId="18" priority="19" stopIfTrue="1">
      <formula>I48=""</formula>
    </cfRule>
    <cfRule type="cellIs" dxfId="17" priority="20" stopIfTrue="1" operator="greaterThan">
      <formula>I48</formula>
    </cfRule>
    <cfRule type="cellIs" dxfId="16" priority="21" stopIfTrue="1" operator="between">
      <formula>1</formula>
      <formula>I48-1</formula>
    </cfRule>
  </conditionalFormatting>
  <conditionalFormatting sqref="J88:J121 Q88:Q121 X88:X121 AE88:AE121 AL88:AL121 AS88:AS121 AZ88:AZ121">
    <cfRule type="expression" dxfId="15" priority="10" stopIfTrue="1">
      <formula>I88=0</formula>
    </cfRule>
    <cfRule type="expression" dxfId="14" priority="11" stopIfTrue="1">
      <formula>I88=""</formula>
    </cfRule>
    <cfRule type="cellIs" dxfId="13" priority="12" stopIfTrue="1" operator="greaterThan">
      <formula>I88</formula>
    </cfRule>
    <cfRule type="cellIs" dxfId="12" priority="13" stopIfTrue="1" operator="between">
      <formula>1</formula>
      <formula>I88-1</formula>
    </cfRule>
  </conditionalFormatting>
  <conditionalFormatting sqref="J128:J161 Q128:Q161 X128:X161 AE128:AE161 AL128:AL161 AS128:AS161 AZ128:AZ161">
    <cfRule type="expression" dxfId="11" priority="2" stopIfTrue="1">
      <formula>I128=0</formula>
    </cfRule>
    <cfRule type="expression" dxfId="10" priority="3" stopIfTrue="1">
      <formula>I128=""</formula>
    </cfRule>
    <cfRule type="cellIs" dxfId="9" priority="4" stopIfTrue="1" operator="greaterThan">
      <formula>I128</formula>
    </cfRule>
    <cfRule type="cellIs" dxfId="8" priority="5" stopIfTrue="1" operator="between">
      <formula>1</formula>
      <formula>I128-1</formula>
    </cfRule>
  </conditionalFormatting>
  <printOptions horizontalCentered="1"/>
  <pageMargins left="0.31496062992126" right="0.31496062992126" top="0.31496062992126" bottom="0.59055118110236204" header="0.31496062992126" footer="0.511811023622047"/>
  <pageSetup paperSize="12" scale="60" pageOrder="overThenDown" orientation="landscape"/>
  <headerFooter alignWithMargins="0">
    <oddFooter>&amp;C&amp;16( &amp;P / &amp;N )</oddFooter>
  </headerFooter>
  <rowBreaks count="3" manualBreakCount="3">
    <brk id="44" max="51" man="1"/>
    <brk id="84" max="51" man="1"/>
    <brk id="124" max="5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Zeros="0" view="pageBreakPreview" zoomScale="60" zoomScaleNormal="55" workbookViewId="0">
      <selection activeCell="C6" sqref="C6"/>
    </sheetView>
  </sheetViews>
  <sheetFormatPr defaultColWidth="21.125" defaultRowHeight="30" customHeight="1"/>
  <cols>
    <col min="1" max="16384" width="21.125" style="61"/>
  </cols>
  <sheetData>
    <row r="1" spans="1:13" ht="30" customHeight="1">
      <c r="A1" s="61" t="s">
        <v>574</v>
      </c>
    </row>
    <row r="2" spans="1:13" ht="22.5" customHeight="1">
      <c r="A2" s="148" t="s">
        <v>44</v>
      </c>
      <c r="B2" s="149"/>
      <c r="C2" s="149"/>
      <c r="D2" s="149"/>
      <c r="E2" s="150"/>
      <c r="F2" s="151" t="s">
        <v>45</v>
      </c>
      <c r="G2" s="152"/>
      <c r="H2" s="62" t="s">
        <v>46</v>
      </c>
      <c r="I2" s="62" t="s">
        <v>47</v>
      </c>
      <c r="J2" s="62" t="s">
        <v>48</v>
      </c>
    </row>
    <row r="3" spans="1:13" ht="46.5" customHeight="1">
      <c r="A3" s="153">
        <f>依頼書!D11</f>
        <v>0</v>
      </c>
      <c r="B3" s="154"/>
      <c r="C3" s="154"/>
      <c r="D3" s="154"/>
      <c r="E3" s="155"/>
      <c r="F3" s="156" t="str">
        <f>IF(依頼書!F12="","",DATE(依頼書!D12,依頼書!F12,依頼書!H12))</f>
        <v/>
      </c>
      <c r="G3" s="157"/>
      <c r="H3" s="63">
        <f>依頼書!D13</f>
        <v>0</v>
      </c>
      <c r="I3" s="70">
        <f>'37香川県明細表'!AR3</f>
        <v>0</v>
      </c>
      <c r="J3" s="63"/>
      <c r="K3" s="71"/>
    </row>
    <row r="4" spans="1:13" ht="22.5" customHeight="1"/>
    <row r="5" spans="1:13" ht="30" customHeight="1">
      <c r="A5" s="158" t="s">
        <v>575</v>
      </c>
      <c r="B5" s="159"/>
      <c r="C5" s="65" t="s">
        <v>576</v>
      </c>
      <c r="D5" s="66" t="s">
        <v>52</v>
      </c>
      <c r="E5" s="64" t="s">
        <v>53</v>
      </c>
      <c r="F5" s="64" t="s">
        <v>54</v>
      </c>
      <c r="G5" s="64" t="s">
        <v>55</v>
      </c>
      <c r="H5" s="64" t="s">
        <v>56</v>
      </c>
      <c r="I5" s="64" t="s">
        <v>57</v>
      </c>
      <c r="J5" s="64" t="s">
        <v>58</v>
      </c>
      <c r="K5" s="64"/>
    </row>
    <row r="6" spans="1:13" ht="30" customHeight="1">
      <c r="A6" s="146" t="s">
        <v>64</v>
      </c>
      <c r="B6" s="147"/>
      <c r="C6" s="67">
        <f t="shared" ref="C6:C18" si="0">SUM(D6:J6)</f>
        <v>0</v>
      </c>
      <c r="D6" s="68">
        <f>IF(ISERROR($L$6),"",'37香川県明細表'!$J$54)</f>
        <v>0</v>
      </c>
      <c r="E6" s="69">
        <f>IF(ISERROR($L$6),"",'37香川県明細表'!$Q$54)</f>
        <v>0</v>
      </c>
      <c r="F6" s="69">
        <f>IF(ISERROR($L$6),"",'37香川県明細表'!$X$54)</f>
        <v>0</v>
      </c>
      <c r="G6" s="69">
        <f>IF(ISERROR($L$6),"",'37香川県明細表'!$AE$54)</f>
        <v>0</v>
      </c>
      <c r="H6" s="69">
        <f>IF(ISERROR($L$6),"",'37香川県明細表'!$AL$54)</f>
        <v>0</v>
      </c>
      <c r="I6" s="69">
        <f>IF(ISERROR($L$6),"",'37香川県明細表'!$AS$54)</f>
        <v>0</v>
      </c>
      <c r="J6" s="69">
        <f>IF(ISERROR($L$6),"",'37香川県明細表'!$AZ$54)</f>
        <v>0</v>
      </c>
      <c r="K6" s="69"/>
      <c r="L6" s="72">
        <f>'37香川県明細表'!$A$54</f>
        <v>116885</v>
      </c>
      <c r="M6" s="72">
        <f>'37香川県明細表'!$A$54</f>
        <v>116885</v>
      </c>
    </row>
    <row r="7" spans="1:13" ht="30" customHeight="1">
      <c r="A7" s="146" t="s">
        <v>274</v>
      </c>
      <c r="B7" s="147"/>
      <c r="C7" s="67">
        <f t="shared" si="0"/>
        <v>0</v>
      </c>
      <c r="D7" s="68">
        <f>IF(ISERROR($L$7),"",'37香川県明細表'!$J$64)</f>
        <v>0</v>
      </c>
      <c r="E7" s="69">
        <f>IF(ISERROR($L$7),"",'37香川県明細表'!$Q$64)</f>
        <v>0</v>
      </c>
      <c r="F7" s="69">
        <f>IF(ISERROR($L$7),"",'37香川県明細表'!$X$64)</f>
        <v>0</v>
      </c>
      <c r="G7" s="69">
        <f>IF(ISERROR($L$7),"",'37香川県明細表'!$AE$64)</f>
        <v>0</v>
      </c>
      <c r="H7" s="69">
        <f>IF(ISERROR($L$7),"",'37香川県明細表'!$AL$64)</f>
        <v>0</v>
      </c>
      <c r="I7" s="69">
        <f>IF(ISERROR($L$7),"",'37香川県明細表'!$AS$64)</f>
        <v>0</v>
      </c>
      <c r="J7" s="69">
        <f>IF(ISERROR($L$7),"",'37香川県明細表'!$AZ$64)</f>
        <v>0</v>
      </c>
      <c r="K7" s="69"/>
      <c r="L7" s="72">
        <f>'37香川県明細表'!$A$64</f>
        <v>26970</v>
      </c>
      <c r="M7" s="72">
        <f>'37香川県明細表'!$A$64</f>
        <v>26970</v>
      </c>
    </row>
    <row r="8" spans="1:13" ht="30" customHeight="1">
      <c r="A8" s="146" t="s">
        <v>317</v>
      </c>
      <c r="B8" s="147"/>
      <c r="C8" s="67">
        <f t="shared" si="0"/>
        <v>0</v>
      </c>
      <c r="D8" s="68">
        <f>IF(ISERROR($L$8),"",'37香川県明細表'!$J$71)</f>
        <v>0</v>
      </c>
      <c r="E8" s="69">
        <f>IF(ISERROR($L$8),"",'37香川県明細表'!$Q$71)</f>
        <v>0</v>
      </c>
      <c r="F8" s="69">
        <f>IF(ISERROR($L$8),"",'37香川県明細表'!$X$71)</f>
        <v>0</v>
      </c>
      <c r="G8" s="69">
        <f>IF(ISERROR($L$8),"",'37香川県明細表'!$AE$71)</f>
        <v>0</v>
      </c>
      <c r="H8" s="69">
        <f>IF(ISERROR($L$8),"",'37香川県明細表'!$AL$71)</f>
        <v>0</v>
      </c>
      <c r="I8" s="69">
        <f>IF(ISERROR($L$8),"",'37香川県明細表'!$AS$71)</f>
        <v>0</v>
      </c>
      <c r="J8" s="69">
        <f>IF(ISERROR($L$8),"",'37香川県明細表'!$AZ$71)</f>
        <v>0</v>
      </c>
      <c r="K8" s="69"/>
      <c r="L8" s="72">
        <f>'37香川県明細表'!$A$71</f>
        <v>15010</v>
      </c>
      <c r="M8" s="72">
        <f>'37香川県明細表'!$A$71</f>
        <v>15010</v>
      </c>
    </row>
    <row r="9" spans="1:13" ht="30" customHeight="1">
      <c r="A9" s="146" t="s">
        <v>338</v>
      </c>
      <c r="B9" s="147"/>
      <c r="C9" s="67">
        <f t="shared" si="0"/>
        <v>0</v>
      </c>
      <c r="D9" s="68">
        <f>IF(ISERROR($L$9),"",'37香川県明細表'!$J$76)</f>
        <v>0</v>
      </c>
      <c r="E9" s="69">
        <f>IF(ISERROR($L$9),"",'37香川県明細表'!$Q$76)</f>
        <v>0</v>
      </c>
      <c r="F9" s="69">
        <f>IF(ISERROR($L$9),"",'37香川県明細表'!$X$76)</f>
        <v>0</v>
      </c>
      <c r="G9" s="69">
        <f>IF(ISERROR($L$9),"",'37香川県明細表'!$AE$76)</f>
        <v>0</v>
      </c>
      <c r="H9" s="69">
        <f>IF(ISERROR($L$9),"",'37香川県明細表'!$AL$76)</f>
        <v>0</v>
      </c>
      <c r="I9" s="69">
        <f>IF(ISERROR($L$9),"",'37香川県明細表'!$AS$76)</f>
        <v>0</v>
      </c>
      <c r="J9" s="69">
        <f>IF(ISERROR($L$9),"",'37香川県明細表'!$AZ$76)</f>
        <v>0</v>
      </c>
      <c r="K9" s="69"/>
      <c r="L9" s="72">
        <f>'37香川県明細表'!$A$76</f>
        <v>7590</v>
      </c>
      <c r="M9" s="72">
        <f>'37香川県明細表'!$A$76</f>
        <v>7590</v>
      </c>
    </row>
    <row r="10" spans="1:13" ht="30" customHeight="1">
      <c r="A10" s="146" t="s">
        <v>350</v>
      </c>
      <c r="B10" s="147"/>
      <c r="C10" s="67">
        <f t="shared" si="0"/>
        <v>0</v>
      </c>
      <c r="D10" s="68">
        <f>IF(ISERROR($L$10),"",'37香川県明細表'!$J$93)</f>
        <v>0</v>
      </c>
      <c r="E10" s="69">
        <f>IF(ISERROR($L$10),"",'37香川県明細表'!$Q$93)</f>
        <v>0</v>
      </c>
      <c r="F10" s="69">
        <f>IF(ISERROR($L$10),"",'37香川県明細表'!$X$93)</f>
        <v>0</v>
      </c>
      <c r="G10" s="69">
        <f>IF(ISERROR($L$10),"",'37香川県明細表'!$AE$93)</f>
        <v>0</v>
      </c>
      <c r="H10" s="69">
        <f>IF(ISERROR($L$10),"",'37香川県明細表'!$AL$93)</f>
        <v>0</v>
      </c>
      <c r="I10" s="69">
        <f>IF(ISERROR($L$10),"",'37香川県明細表'!$AS$93)</f>
        <v>0</v>
      </c>
      <c r="J10" s="69">
        <f>IF(ISERROR($L$10),"",'37香川県明細表'!$AZ$93)</f>
        <v>0</v>
      </c>
      <c r="K10" s="69"/>
      <c r="L10" s="72">
        <f>'37香川県明細表'!$A$93</f>
        <v>16000</v>
      </c>
      <c r="M10" s="72">
        <f>'37香川県明細表'!$A$93</f>
        <v>16000</v>
      </c>
    </row>
    <row r="11" spans="1:13" ht="30" customHeight="1">
      <c r="A11" s="146" t="s">
        <v>384</v>
      </c>
      <c r="B11" s="147"/>
      <c r="C11" s="67">
        <f t="shared" si="0"/>
        <v>0</v>
      </c>
      <c r="D11" s="68">
        <f>IF(ISERROR($L$11),"",'37香川県明細表'!$J$102)</f>
        <v>0</v>
      </c>
      <c r="E11" s="69">
        <f>IF(ISERROR($L$11),"",'37香川県明細表'!$Q$102)</f>
        <v>0</v>
      </c>
      <c r="F11" s="69">
        <f>IF(ISERROR($L$11),"",'37香川県明細表'!$X$102)</f>
        <v>0</v>
      </c>
      <c r="G11" s="69">
        <f>IF(ISERROR($L$11),"",'37香川県明細表'!$AE$102)</f>
        <v>0</v>
      </c>
      <c r="H11" s="69">
        <f>IF(ISERROR($L$11),"",'37香川県明細表'!$AL$102)</f>
        <v>0</v>
      </c>
      <c r="I11" s="69">
        <f>IF(ISERROR($L$11),"",'37香川県明細表'!$AS$102)</f>
        <v>0</v>
      </c>
      <c r="J11" s="69">
        <f>IF(ISERROR($L$11),"",'37香川県明細表'!$AZ$102)</f>
        <v>0</v>
      </c>
      <c r="K11" s="69"/>
      <c r="L11" s="72">
        <f>'37香川県明細表'!$A$102</f>
        <v>14690</v>
      </c>
      <c r="M11" s="72">
        <f>'37香川県明細表'!$A$102</f>
        <v>14690</v>
      </c>
    </row>
    <row r="12" spans="1:13" ht="30" customHeight="1">
      <c r="A12" s="146" t="s">
        <v>421</v>
      </c>
      <c r="B12" s="147"/>
      <c r="C12" s="67">
        <f t="shared" si="0"/>
        <v>0</v>
      </c>
      <c r="D12" s="68">
        <f>IF(ISERROR($L$12),"",'37香川県明細表'!$J$109)</f>
        <v>0</v>
      </c>
      <c r="E12" s="69">
        <f>IF(ISERROR($L$12),"",'37香川県明細表'!$Q$109)</f>
        <v>0</v>
      </c>
      <c r="F12" s="69">
        <f>IF(ISERROR($L$12),"",'37香川県明細表'!$X$109)</f>
        <v>0</v>
      </c>
      <c r="G12" s="69">
        <f>IF(ISERROR($L$12),"",'37香川県明細表'!$AE$109)</f>
        <v>0</v>
      </c>
      <c r="H12" s="69">
        <f>IF(ISERROR($L$12),"",'37香川県明細表'!$AL$109)</f>
        <v>0</v>
      </c>
      <c r="I12" s="69">
        <f>IF(ISERROR($L$12),"",'37香川県明細表'!$AS$109)</f>
        <v>0</v>
      </c>
      <c r="J12" s="69">
        <f>IF(ISERROR($L$12),"",'37香川県明細表'!$AZ$109)</f>
        <v>0</v>
      </c>
      <c r="K12" s="69"/>
      <c r="L12" s="72">
        <f>'37香川県明細表'!$A$109</f>
        <v>9375</v>
      </c>
      <c r="M12" s="72">
        <f>'37香川県明細表'!$A$109</f>
        <v>9375</v>
      </c>
    </row>
    <row r="13" spans="1:13" ht="30" customHeight="1">
      <c r="A13" s="146" t="s">
        <v>444</v>
      </c>
      <c r="B13" s="147"/>
      <c r="C13" s="67">
        <f t="shared" si="0"/>
        <v>0</v>
      </c>
      <c r="D13" s="68">
        <f>IF(ISERROR($L$13),"",'37香川県明細表'!$J$119)</f>
        <v>0</v>
      </c>
      <c r="E13" s="69">
        <f>IF(ISERROR($L$13),"",'37香川県明細表'!$Q$119)</f>
        <v>0</v>
      </c>
      <c r="F13" s="69">
        <f>IF(ISERROR($L$13),"",'37香川県明細表'!$X$119)</f>
        <v>0</v>
      </c>
      <c r="G13" s="69">
        <f>IF(ISERROR($L$13),"",'37香川県明細表'!$AE$119)</f>
        <v>0</v>
      </c>
      <c r="H13" s="69">
        <f>IF(ISERROR($L$13),"",'37香川県明細表'!$AL$119)</f>
        <v>0</v>
      </c>
      <c r="I13" s="69">
        <f>IF(ISERROR($L$13),"",'37香川県明細表'!$AS$119)</f>
        <v>0</v>
      </c>
      <c r="J13" s="69">
        <f>IF(ISERROR($L$13),"",'37香川県明細表'!$AZ$119)</f>
        <v>0</v>
      </c>
      <c r="K13" s="69"/>
      <c r="L13" s="72">
        <f>'37香川県明細表'!$A$119</f>
        <v>17350</v>
      </c>
      <c r="M13" s="72">
        <f>'37香川県明細表'!$A$119</f>
        <v>17350</v>
      </c>
    </row>
    <row r="14" spans="1:13" ht="30" customHeight="1">
      <c r="A14" s="146" t="s">
        <v>484</v>
      </c>
      <c r="B14" s="147"/>
      <c r="C14" s="67">
        <f t="shared" si="0"/>
        <v>0</v>
      </c>
      <c r="D14" s="68">
        <f>IF(ISERROR($L$14),"",'37香川県明細表'!$J$133)</f>
        <v>0</v>
      </c>
      <c r="E14" s="69">
        <f>IF(ISERROR($L$14),"",'37香川県明細表'!$Q$133)</f>
        <v>0</v>
      </c>
      <c r="F14" s="69">
        <f>IF(ISERROR($L$14),"",'37香川県明細表'!$X$133)</f>
        <v>0</v>
      </c>
      <c r="G14" s="69">
        <f>IF(ISERROR($L$14),"",'37香川県明細表'!$AE$133)</f>
        <v>0</v>
      </c>
      <c r="H14" s="69">
        <f>IF(ISERROR($L$14),"",'37香川県明細表'!$AL$133)</f>
        <v>0</v>
      </c>
      <c r="I14" s="69">
        <f>IF(ISERROR($L$14),"",'37香川県明細表'!$AS$133)</f>
        <v>0</v>
      </c>
      <c r="J14" s="69">
        <f>IF(ISERROR($L$14),"",'37香川県明細表'!$AZ$133)</f>
        <v>0</v>
      </c>
      <c r="K14" s="69"/>
      <c r="L14" s="72">
        <f>'37香川県明細表'!$A$133</f>
        <v>10095</v>
      </c>
      <c r="M14" s="72">
        <f>'37香川県明細表'!$A$133</f>
        <v>10095</v>
      </c>
    </row>
    <row r="15" spans="1:13" ht="30" customHeight="1">
      <c r="A15" s="146" t="s">
        <v>515</v>
      </c>
      <c r="B15" s="147"/>
      <c r="C15" s="67">
        <f t="shared" si="0"/>
        <v>0</v>
      </c>
      <c r="D15" s="68">
        <f>IF(ISERROR($L$15),"",'37香川県明細表'!$J$138)</f>
        <v>0</v>
      </c>
      <c r="E15" s="69">
        <f>IF(ISERROR($L$15),"",'37香川県明細表'!$Q$138)</f>
        <v>0</v>
      </c>
      <c r="F15" s="69">
        <f>IF(ISERROR($L$15),"",'37香川県明細表'!$X$138)</f>
        <v>0</v>
      </c>
      <c r="G15" s="69">
        <f>IF(ISERROR($L$15),"",'37香川県明細表'!$AE$138)</f>
        <v>0</v>
      </c>
      <c r="H15" s="69">
        <f>IF(ISERROR($L$15),"",'37香川県明細表'!$AL$138)</f>
        <v>0</v>
      </c>
      <c r="I15" s="69">
        <f>IF(ISERROR($L$15),"",'37香川県明細表'!$AS$138)</f>
        <v>0</v>
      </c>
      <c r="J15" s="69">
        <f>IF(ISERROR($L$15),"",'37香川県明細表'!$AZ$138)</f>
        <v>0</v>
      </c>
      <c r="K15" s="69"/>
      <c r="L15" s="72">
        <f>'37香川県明細表'!$A$138</f>
        <v>6810</v>
      </c>
      <c r="M15" s="72">
        <f>'37香川県明細表'!$A$138</f>
        <v>6810</v>
      </c>
    </row>
    <row r="16" spans="1:13" ht="30" customHeight="1">
      <c r="A16" s="146" t="s">
        <v>526</v>
      </c>
      <c r="B16" s="147"/>
      <c r="C16" s="67">
        <f t="shared" si="0"/>
        <v>0</v>
      </c>
      <c r="D16" s="68">
        <f>IF(ISERROR($L$16),"",'37香川県明細表'!$J$142)</f>
        <v>0</v>
      </c>
      <c r="E16" s="69">
        <f>IF(ISERROR($L$16),"",'37香川県明細表'!$Q$142)</f>
        <v>0</v>
      </c>
      <c r="F16" s="69">
        <f>IF(ISERROR($L$16),"",'37香川県明細表'!$X$142)</f>
        <v>0</v>
      </c>
      <c r="G16" s="69">
        <f>IF(ISERROR($L$16),"",'37香川県明細表'!$AE$142)</f>
        <v>0</v>
      </c>
      <c r="H16" s="69">
        <f>IF(ISERROR($L$16),"",'37香川県明細表'!$AL$142)</f>
        <v>0</v>
      </c>
      <c r="I16" s="69">
        <f>IF(ISERROR($L$16),"",'37香川県明細表'!$AS$142)</f>
        <v>0</v>
      </c>
      <c r="J16" s="69">
        <f>IF(ISERROR($L$16),"",'37香川県明細表'!$AZ$142)</f>
        <v>0</v>
      </c>
      <c r="K16" s="69"/>
      <c r="L16" s="72">
        <f>'37香川県明細表'!$A$142</f>
        <v>500</v>
      </c>
      <c r="M16" s="72">
        <f>'37香川県明細表'!$A$142</f>
        <v>500</v>
      </c>
    </row>
    <row r="17" spans="1:13" ht="30" customHeight="1">
      <c r="A17" s="146" t="s">
        <v>532</v>
      </c>
      <c r="B17" s="147"/>
      <c r="C17" s="67">
        <f t="shared" si="0"/>
        <v>0</v>
      </c>
      <c r="D17" s="68">
        <f>IF(ISERROR($L$17),"",'37香川県明細表'!$J$148)</f>
        <v>0</v>
      </c>
      <c r="E17" s="69">
        <f>IF(ISERROR($L$17),"",'37香川県明細表'!$Q$148)</f>
        <v>0</v>
      </c>
      <c r="F17" s="69">
        <f>IF(ISERROR($L$17),"",'37香川県明細表'!$X$148)</f>
        <v>0</v>
      </c>
      <c r="G17" s="69">
        <f>IF(ISERROR($L$17),"",'37香川県明細表'!$AE$148)</f>
        <v>0</v>
      </c>
      <c r="H17" s="69">
        <f>IF(ISERROR($L$17),"",'37香川県明細表'!$AL$148)</f>
        <v>0</v>
      </c>
      <c r="I17" s="69">
        <f>IF(ISERROR($L$17),"",'37香川県明細表'!$AS$148)</f>
        <v>0</v>
      </c>
      <c r="J17" s="69">
        <f>IF(ISERROR($L$17),"",'37香川県明細表'!$AZ$148)</f>
        <v>0</v>
      </c>
      <c r="K17" s="69"/>
      <c r="L17" s="72">
        <f>'37香川県明細表'!$A$148</f>
        <v>10685</v>
      </c>
      <c r="M17" s="72">
        <f>'37香川県明細表'!$A$148</f>
        <v>10685</v>
      </c>
    </row>
    <row r="18" spans="1:13" ht="30" customHeight="1">
      <c r="A18" s="146" t="s">
        <v>550</v>
      </c>
      <c r="B18" s="147"/>
      <c r="C18" s="67">
        <f t="shared" si="0"/>
        <v>0</v>
      </c>
      <c r="D18" s="68">
        <f>IF(ISERROR($L$18),"",'37香川県明細表'!$J$157)</f>
        <v>0</v>
      </c>
      <c r="E18" s="69">
        <f>IF(ISERROR($L$18),"",'37香川県明細表'!$Q$157)</f>
        <v>0</v>
      </c>
      <c r="F18" s="69">
        <f>IF(ISERROR($L$18),"",'37香川県明細表'!$X$157)</f>
        <v>0</v>
      </c>
      <c r="G18" s="69">
        <f>IF(ISERROR($L$18),"",'37香川県明細表'!$AE$157)</f>
        <v>0</v>
      </c>
      <c r="H18" s="69">
        <f>IF(ISERROR($L$18),"",'37香川県明細表'!$AL$157)</f>
        <v>0</v>
      </c>
      <c r="I18" s="69">
        <f>IF(ISERROR($L$18),"",'37香川県明細表'!$AS$157)</f>
        <v>0</v>
      </c>
      <c r="J18" s="69">
        <f>IF(ISERROR($L$18),"",'37香川県明細表'!$AZ$157)</f>
        <v>0</v>
      </c>
      <c r="K18" s="69"/>
      <c r="L18" s="72">
        <f>'37香川県明細表'!$A$157</f>
        <v>12990</v>
      </c>
      <c r="M18" s="72">
        <f>'37香川県明細表'!$A$157</f>
        <v>12990</v>
      </c>
    </row>
    <row r="19" spans="1:13" ht="30" customHeight="1">
      <c r="A19" s="146"/>
      <c r="B19" s="147"/>
      <c r="C19" s="67">
        <f t="shared" ref="C19:C35" si="1">SUM(D19:IV19)</f>
        <v>0</v>
      </c>
      <c r="D19" s="68"/>
      <c r="E19" s="69"/>
      <c r="F19" s="69"/>
      <c r="G19" s="69"/>
      <c r="H19" s="69"/>
      <c r="I19" s="69"/>
      <c r="J19" s="69"/>
      <c r="K19" s="69"/>
    </row>
    <row r="20" spans="1:13" ht="30" customHeight="1">
      <c r="A20" s="146"/>
      <c r="B20" s="147"/>
      <c r="C20" s="67">
        <f t="shared" si="1"/>
        <v>0</v>
      </c>
      <c r="D20" s="68"/>
      <c r="E20" s="69"/>
      <c r="F20" s="69"/>
      <c r="G20" s="69"/>
      <c r="H20" s="69"/>
      <c r="I20" s="69"/>
      <c r="J20" s="69"/>
      <c r="K20" s="69"/>
    </row>
    <row r="21" spans="1:13" ht="30" customHeight="1">
      <c r="A21" s="146"/>
      <c r="B21" s="147"/>
      <c r="C21" s="67">
        <f t="shared" si="1"/>
        <v>0</v>
      </c>
      <c r="D21" s="68"/>
      <c r="E21" s="69"/>
      <c r="F21" s="69"/>
      <c r="G21" s="69"/>
      <c r="H21" s="69"/>
      <c r="I21" s="69"/>
      <c r="J21" s="69"/>
      <c r="K21" s="69"/>
    </row>
    <row r="22" spans="1:13" ht="30" customHeight="1">
      <c r="A22" s="146"/>
      <c r="B22" s="147"/>
      <c r="C22" s="67">
        <f t="shared" si="1"/>
        <v>0</v>
      </c>
      <c r="D22" s="68"/>
      <c r="E22" s="69"/>
      <c r="F22" s="69"/>
      <c r="G22" s="69"/>
      <c r="H22" s="69"/>
      <c r="I22" s="69"/>
      <c r="J22" s="69"/>
      <c r="K22" s="69"/>
    </row>
    <row r="23" spans="1:13" ht="30" customHeight="1">
      <c r="A23" s="146"/>
      <c r="B23" s="147"/>
      <c r="C23" s="67">
        <f t="shared" si="1"/>
        <v>0</v>
      </c>
      <c r="D23" s="68"/>
      <c r="E23" s="69"/>
      <c r="F23" s="69"/>
      <c r="G23" s="69"/>
      <c r="H23" s="69"/>
      <c r="I23" s="69"/>
      <c r="J23" s="69"/>
      <c r="K23" s="69"/>
    </row>
    <row r="24" spans="1:13" ht="30" customHeight="1">
      <c r="A24" s="146"/>
      <c r="B24" s="147"/>
      <c r="C24" s="67">
        <f t="shared" si="1"/>
        <v>0</v>
      </c>
      <c r="D24" s="68"/>
      <c r="E24" s="69"/>
      <c r="F24" s="69"/>
      <c r="G24" s="69"/>
      <c r="H24" s="69"/>
      <c r="I24" s="69"/>
      <c r="J24" s="69"/>
      <c r="K24" s="69"/>
    </row>
    <row r="25" spans="1:13" ht="30" customHeight="1">
      <c r="A25" s="146"/>
      <c r="B25" s="147"/>
      <c r="C25" s="67">
        <f t="shared" si="1"/>
        <v>0</v>
      </c>
      <c r="D25" s="68"/>
      <c r="E25" s="69"/>
      <c r="F25" s="69"/>
      <c r="G25" s="69"/>
      <c r="H25" s="69"/>
      <c r="I25" s="69"/>
      <c r="J25" s="69"/>
      <c r="K25" s="69"/>
    </row>
    <row r="26" spans="1:13" ht="30" customHeight="1">
      <c r="A26" s="146"/>
      <c r="B26" s="147"/>
      <c r="C26" s="67">
        <f t="shared" si="1"/>
        <v>0</v>
      </c>
      <c r="D26" s="68"/>
      <c r="E26" s="69"/>
      <c r="F26" s="69"/>
      <c r="G26" s="69"/>
      <c r="H26" s="69"/>
      <c r="I26" s="69"/>
      <c r="J26" s="69"/>
      <c r="K26" s="69"/>
    </row>
    <row r="27" spans="1:13" ht="30" customHeight="1">
      <c r="A27" s="146"/>
      <c r="B27" s="147"/>
      <c r="C27" s="67">
        <f t="shared" si="1"/>
        <v>0</v>
      </c>
      <c r="D27" s="68"/>
      <c r="E27" s="69"/>
      <c r="F27" s="69"/>
      <c r="G27" s="69"/>
      <c r="H27" s="69"/>
      <c r="I27" s="69"/>
      <c r="J27" s="69"/>
      <c r="K27" s="69"/>
    </row>
    <row r="28" spans="1:13" ht="30" customHeight="1">
      <c r="A28" s="146"/>
      <c r="B28" s="147"/>
      <c r="C28" s="67">
        <f t="shared" si="1"/>
        <v>0</v>
      </c>
      <c r="D28" s="68"/>
      <c r="E28" s="69"/>
      <c r="F28" s="69"/>
      <c r="G28" s="69"/>
      <c r="H28" s="69"/>
      <c r="I28" s="69"/>
      <c r="J28" s="69"/>
      <c r="K28" s="69"/>
    </row>
    <row r="29" spans="1:13" ht="30" customHeight="1">
      <c r="A29" s="146"/>
      <c r="B29" s="147"/>
      <c r="C29" s="67">
        <f t="shared" si="1"/>
        <v>0</v>
      </c>
      <c r="D29" s="68"/>
      <c r="E29" s="69"/>
      <c r="F29" s="69"/>
      <c r="G29" s="69"/>
      <c r="H29" s="69"/>
      <c r="I29" s="69"/>
      <c r="J29" s="69"/>
      <c r="K29" s="69"/>
    </row>
    <row r="30" spans="1:13" ht="30" customHeight="1">
      <c r="A30" s="146"/>
      <c r="B30" s="147"/>
      <c r="C30" s="67">
        <f t="shared" si="1"/>
        <v>0</v>
      </c>
      <c r="D30" s="68"/>
      <c r="E30" s="69"/>
      <c r="F30" s="69"/>
      <c r="G30" s="69"/>
      <c r="H30" s="69"/>
      <c r="I30" s="69"/>
      <c r="J30" s="69"/>
      <c r="K30" s="69"/>
    </row>
    <row r="31" spans="1:13" ht="30" customHeight="1">
      <c r="A31" s="146"/>
      <c r="B31" s="147"/>
      <c r="C31" s="67">
        <f t="shared" si="1"/>
        <v>0</v>
      </c>
      <c r="D31" s="68"/>
      <c r="E31" s="69"/>
      <c r="F31" s="69"/>
      <c r="G31" s="69"/>
      <c r="H31" s="69"/>
      <c r="I31" s="69"/>
      <c r="J31" s="69"/>
      <c r="K31" s="69"/>
    </row>
    <row r="32" spans="1:13" ht="30" customHeight="1">
      <c r="A32" s="146"/>
      <c r="B32" s="147"/>
      <c r="C32" s="67">
        <f t="shared" si="1"/>
        <v>0</v>
      </c>
      <c r="D32" s="68"/>
      <c r="E32" s="69"/>
      <c r="F32" s="69"/>
      <c r="G32" s="69"/>
      <c r="H32" s="69"/>
      <c r="I32" s="69"/>
      <c r="J32" s="69"/>
      <c r="K32" s="69"/>
    </row>
    <row r="33" spans="1:11" ht="30" customHeight="1">
      <c r="A33" s="146"/>
      <c r="B33" s="147"/>
      <c r="C33" s="67">
        <f t="shared" si="1"/>
        <v>0</v>
      </c>
      <c r="D33" s="68"/>
      <c r="E33" s="69"/>
      <c r="F33" s="69"/>
      <c r="G33" s="69"/>
      <c r="H33" s="69"/>
      <c r="I33" s="69"/>
      <c r="J33" s="69"/>
      <c r="K33" s="69"/>
    </row>
    <row r="34" spans="1:11" ht="30" customHeight="1">
      <c r="A34" s="146"/>
      <c r="B34" s="147"/>
      <c r="C34" s="67">
        <f t="shared" si="1"/>
        <v>0</v>
      </c>
      <c r="D34" s="68"/>
      <c r="E34" s="69"/>
      <c r="F34" s="69"/>
      <c r="G34" s="69"/>
      <c r="H34" s="69"/>
      <c r="I34" s="69"/>
      <c r="J34" s="69"/>
      <c r="K34" s="69"/>
    </row>
    <row r="35" spans="1:11" ht="30" customHeight="1">
      <c r="A35" s="146"/>
      <c r="B35" s="147"/>
      <c r="C35" s="67">
        <f t="shared" si="1"/>
        <v>0</v>
      </c>
      <c r="D35" s="68"/>
      <c r="E35" s="69"/>
      <c r="F35" s="69"/>
      <c r="G35" s="69"/>
      <c r="H35" s="69"/>
      <c r="I35" s="69"/>
      <c r="J35" s="69"/>
      <c r="K35" s="69"/>
    </row>
    <row r="36" spans="1:11" ht="30" customHeight="1">
      <c r="A36" s="144" t="s">
        <v>577</v>
      </c>
      <c r="B36" s="145"/>
      <c r="C36" s="67">
        <f>SUM(C6:C35)</f>
        <v>0</v>
      </c>
      <c r="D36" s="68">
        <f t="shared" ref="D36:K36" si="2">SUM(D6:D35)</f>
        <v>0</v>
      </c>
      <c r="E36" s="69">
        <f t="shared" si="2"/>
        <v>0</v>
      </c>
      <c r="F36" s="69">
        <f t="shared" si="2"/>
        <v>0</v>
      </c>
      <c r="G36" s="69">
        <f t="shared" si="2"/>
        <v>0</v>
      </c>
      <c r="H36" s="69">
        <f t="shared" si="2"/>
        <v>0</v>
      </c>
      <c r="I36" s="69">
        <f t="shared" si="2"/>
        <v>0</v>
      </c>
      <c r="J36" s="69">
        <f t="shared" si="2"/>
        <v>0</v>
      </c>
      <c r="K36" s="69">
        <f t="shared" si="2"/>
        <v>0</v>
      </c>
    </row>
  </sheetData>
  <sheetProtection algorithmName="SHA-512" hashValue="AkgSNAWrTna1j2Q7OL9lFRhtj/YroFP9C2pomH5E3Mo5bvxrUJhVI2vyD4HwugF1tcGKVoZQodhsNANDt/9SMw==" saltValue="g/xXSP4dwI3hTp//4A9Qbw==" spinCount="100000" sheet="1" objects="1" scenarios="1"/>
  <mergeCells count="36">
    <mergeCell ref="A2:E2"/>
    <mergeCell ref="F2:G2"/>
    <mergeCell ref="A3:E3"/>
    <mergeCell ref="F3:G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6:B36"/>
    <mergeCell ref="A31:B31"/>
    <mergeCell ref="A32:B32"/>
    <mergeCell ref="A33:B33"/>
    <mergeCell ref="A34:B34"/>
    <mergeCell ref="A35:B35"/>
  </mergeCells>
  <phoneticPr fontId="91"/>
  <printOptions horizontalCentered="1"/>
  <pageMargins left="0.315" right="0.315" top="0.315" bottom="0.35399999999999998" header="0.315" footer="0.19700000000000001"/>
  <pageSetup paperSize="12" scale="64" orientation="landscape" r:id="rId1"/>
  <headerFooter alignWithMargins="0">
    <oddHeader>&amp;R&amp;12</oddHeader>
    <oddFooter>&amp;C
( &amp;N － &amp;P )&amp;R&amp;13
株式会社　朝日オリコミ大阪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
  <sheetViews>
    <sheetView showZeros="0" view="pageBreakPreview" zoomScale="60" zoomScaleNormal="55" workbookViewId="0"/>
  </sheetViews>
  <sheetFormatPr defaultColWidth="21.125" defaultRowHeight="30" customHeight="1"/>
  <cols>
    <col min="1" max="16384" width="21.125" style="61"/>
  </cols>
  <sheetData>
    <row r="1" spans="1:13" ht="30" customHeight="1">
      <c r="A1" s="61" t="s">
        <v>578</v>
      </c>
    </row>
    <row r="2" spans="1:13" ht="22.5" hidden="1" customHeight="1">
      <c r="A2" s="148" t="s">
        <v>44</v>
      </c>
      <c r="B2" s="149"/>
      <c r="C2" s="149"/>
      <c r="D2" s="149"/>
      <c r="E2" s="150"/>
      <c r="F2" s="151" t="s">
        <v>45</v>
      </c>
      <c r="G2" s="152"/>
      <c r="H2" s="62" t="s">
        <v>46</v>
      </c>
      <c r="I2" s="62" t="s">
        <v>47</v>
      </c>
      <c r="J2" s="62" t="s">
        <v>48</v>
      </c>
    </row>
    <row r="3" spans="1:13" ht="46.5" hidden="1" customHeight="1">
      <c r="A3" s="153" t="e">
        <f>#REF!</f>
        <v>#REF!</v>
      </c>
      <c r="B3" s="154"/>
      <c r="C3" s="154"/>
      <c r="D3" s="154"/>
      <c r="E3" s="155"/>
      <c r="F3" s="156" t="e">
        <f>#REF!</f>
        <v>#REF!</v>
      </c>
      <c r="G3" s="157"/>
      <c r="H3" s="63" t="e">
        <f>#REF!</f>
        <v>#REF!</v>
      </c>
      <c r="I3" s="70" t="e">
        <f>#REF!</f>
        <v>#REF!</v>
      </c>
      <c r="J3" s="63" t="e">
        <f>#REF!</f>
        <v>#REF!</v>
      </c>
      <c r="K3" s="71"/>
    </row>
    <row r="4" spans="1:13" ht="22.5" customHeight="1"/>
    <row r="5" spans="1:13" ht="30" customHeight="1">
      <c r="A5" s="158" t="s">
        <v>575</v>
      </c>
      <c r="B5" s="159"/>
      <c r="C5" s="65" t="s">
        <v>576</v>
      </c>
      <c r="D5" s="66" t="s">
        <v>52</v>
      </c>
      <c r="E5" s="64" t="s">
        <v>53</v>
      </c>
      <c r="F5" s="64" t="s">
        <v>54</v>
      </c>
      <c r="G5" s="64" t="s">
        <v>55</v>
      </c>
      <c r="H5" s="64" t="s">
        <v>56</v>
      </c>
      <c r="I5" s="64" t="s">
        <v>57</v>
      </c>
      <c r="J5" s="64" t="s">
        <v>58</v>
      </c>
      <c r="K5" s="64"/>
    </row>
    <row r="6" spans="1:13" ht="30" customHeight="1">
      <c r="A6" s="146" t="s">
        <v>64</v>
      </c>
      <c r="B6" s="147"/>
      <c r="C6" s="67">
        <f t="shared" ref="C6:C18" si="0">SUM(D6:J6)</f>
        <v>116885</v>
      </c>
      <c r="D6" s="68">
        <f>IF(ISERROR($L$6),"",'37香川県明細表'!$I$54)</f>
        <v>13045</v>
      </c>
      <c r="E6" s="69">
        <f>IF(ISERROR($L$6),"",'37香川県明細表'!$P$54)</f>
        <v>4300</v>
      </c>
      <c r="F6" s="69">
        <f>IF(ISERROR($L$6),"",'37香川県明細表'!$W$54)</f>
        <v>14590</v>
      </c>
      <c r="G6" s="69">
        <f>IF(ISERROR($L$6),"",'37香川県明細表'!$AD$54)</f>
        <v>5760</v>
      </c>
      <c r="H6" s="69">
        <f>IF(ISERROR($L$6),"",'37香川県明細表'!$AK$54)</f>
        <v>1890</v>
      </c>
      <c r="I6" s="69">
        <f>IF(ISERROR($L$6),"",'37香川県明細表'!$AR$54)</f>
        <v>77300</v>
      </c>
      <c r="J6" s="69">
        <f>IF(ISERROR($L$6),"",'37香川県明細表'!$AY$54)</f>
        <v>0</v>
      </c>
      <c r="K6" s="69"/>
      <c r="L6" s="72">
        <f>'37香川県明細表'!$A$54</f>
        <v>116885</v>
      </c>
      <c r="M6" s="72">
        <f>'37香川県明細表'!$A$54</f>
        <v>116885</v>
      </c>
    </row>
    <row r="7" spans="1:13" ht="30" customHeight="1">
      <c r="A7" s="146" t="s">
        <v>274</v>
      </c>
      <c r="B7" s="147"/>
      <c r="C7" s="67">
        <f t="shared" si="0"/>
        <v>26970</v>
      </c>
      <c r="D7" s="68">
        <f>IF(ISERROR($L$7),"",'37香川県明細表'!$I$64)</f>
        <v>3480</v>
      </c>
      <c r="E7" s="69">
        <f>IF(ISERROR($L$7),"",'37香川県明細表'!$P$64)</f>
        <v>2040</v>
      </c>
      <c r="F7" s="69">
        <f>IF(ISERROR($L$7),"",'37香川県明細表'!$W$64)</f>
        <v>5650</v>
      </c>
      <c r="G7" s="69">
        <f>IF(ISERROR($L$7),"",'37香川県明細表'!$AD$64)</f>
        <v>890</v>
      </c>
      <c r="H7" s="69">
        <f>IF(ISERROR($L$7),"",'37香川県明細表'!$AK$64)</f>
        <v>160</v>
      </c>
      <c r="I7" s="69">
        <f>IF(ISERROR($L$7),"",'37香川県明細表'!$AR$64)</f>
        <v>14750</v>
      </c>
      <c r="J7" s="69">
        <f>IF(ISERROR($L$7),"",'37香川県明細表'!$AY$64)</f>
        <v>0</v>
      </c>
      <c r="K7" s="69"/>
      <c r="L7" s="72">
        <f>'37香川県明細表'!$A$64</f>
        <v>26970</v>
      </c>
      <c r="M7" s="72">
        <f>'37香川県明細表'!$A$64</f>
        <v>26970</v>
      </c>
    </row>
    <row r="8" spans="1:13" ht="30" customHeight="1">
      <c r="A8" s="146" t="s">
        <v>317</v>
      </c>
      <c r="B8" s="147"/>
      <c r="C8" s="67">
        <f t="shared" si="0"/>
        <v>15010</v>
      </c>
      <c r="D8" s="68">
        <f>IF(ISERROR($L$8),"",'37香川県明細表'!$I$71)</f>
        <v>1390</v>
      </c>
      <c r="E8" s="69">
        <f>IF(ISERROR($L$8),"",'37香川県明細表'!$P$71)</f>
        <v>250</v>
      </c>
      <c r="F8" s="69">
        <f>IF(ISERROR($L$8),"",'37香川県明細表'!$W$71)</f>
        <v>4520</v>
      </c>
      <c r="G8" s="69">
        <f>IF(ISERROR($L$8),"",'37香川県明細表'!$AD$71)</f>
        <v>550</v>
      </c>
      <c r="H8" s="69">
        <f>IF(ISERROR($L$8),"",'37香川県明細表'!$AK$71)</f>
        <v>0</v>
      </c>
      <c r="I8" s="69">
        <f>IF(ISERROR($L$8),"",'37香川県明細表'!$AR$71)</f>
        <v>8300</v>
      </c>
      <c r="J8" s="69">
        <f>IF(ISERROR($L$8),"",'37香川県明細表'!$AY$71)</f>
        <v>0</v>
      </c>
      <c r="K8" s="69"/>
      <c r="L8" s="72">
        <f>'37香川県明細表'!$A$71</f>
        <v>15010</v>
      </c>
      <c r="M8" s="72">
        <f>'37香川県明細表'!$A$71</f>
        <v>15010</v>
      </c>
    </row>
    <row r="9" spans="1:13" ht="30" customHeight="1">
      <c r="A9" s="146" t="s">
        <v>338</v>
      </c>
      <c r="B9" s="147"/>
      <c r="C9" s="67">
        <f t="shared" si="0"/>
        <v>7590</v>
      </c>
      <c r="D9" s="68">
        <f>IF(ISERROR($L$9),"",'37香川県明細表'!$I$76)</f>
        <v>660</v>
      </c>
      <c r="E9" s="69">
        <f>IF(ISERROR($L$9),"",'37香川県明細表'!$P$76)</f>
        <v>220</v>
      </c>
      <c r="F9" s="69">
        <f>IF(ISERROR($L$9),"",'37香川県明細表'!$W$76)</f>
        <v>1400</v>
      </c>
      <c r="G9" s="69">
        <f>IF(ISERROR($L$9),"",'37香川県明細表'!$AD$76)</f>
        <v>210</v>
      </c>
      <c r="H9" s="69">
        <f>IF(ISERROR($L$9),"",'37香川県明細表'!$AK$76)</f>
        <v>0</v>
      </c>
      <c r="I9" s="69">
        <f>IF(ISERROR($L$9),"",'37香川県明細表'!$AR$76)</f>
        <v>5100</v>
      </c>
      <c r="J9" s="69">
        <f>IF(ISERROR($L$9),"",'37香川県明細表'!$AY$76)</f>
        <v>0</v>
      </c>
      <c r="K9" s="69"/>
      <c r="L9" s="72">
        <f>'37香川県明細表'!$A$76</f>
        <v>7590</v>
      </c>
      <c r="M9" s="72">
        <f>'37香川県明細表'!$A$76</f>
        <v>7590</v>
      </c>
    </row>
    <row r="10" spans="1:13" ht="30" customHeight="1">
      <c r="A10" s="146" t="s">
        <v>350</v>
      </c>
      <c r="B10" s="147"/>
      <c r="C10" s="67">
        <f t="shared" si="0"/>
        <v>16000</v>
      </c>
      <c r="D10" s="68">
        <f>IF(ISERROR($L$10),"",'37香川県明細表'!$I$93)</f>
        <v>2800</v>
      </c>
      <c r="E10" s="69">
        <f>IF(ISERROR($L$10),"",'37香川県明細表'!$P$93)</f>
        <v>260</v>
      </c>
      <c r="F10" s="69">
        <f>IF(ISERROR($L$10),"",'37香川県明細表'!$W$93)</f>
        <v>2550</v>
      </c>
      <c r="G10" s="69">
        <f>IF(ISERROR($L$10),"",'37香川県明細表'!$AD$93)</f>
        <v>600</v>
      </c>
      <c r="H10" s="69">
        <f>IF(ISERROR($L$10),"",'37香川県明細表'!$AK$93)</f>
        <v>240</v>
      </c>
      <c r="I10" s="69">
        <f>IF(ISERROR($L$10),"",'37香川県明細表'!$AR$93)</f>
        <v>9550</v>
      </c>
      <c r="J10" s="69">
        <f>IF(ISERROR($L$10),"",'37香川県明細表'!$AY$93)</f>
        <v>0</v>
      </c>
      <c r="K10" s="69"/>
      <c r="L10" s="72">
        <f>'37香川県明細表'!$A$93</f>
        <v>16000</v>
      </c>
      <c r="M10" s="72">
        <f>'37香川県明細表'!$A$93</f>
        <v>16000</v>
      </c>
    </row>
    <row r="11" spans="1:13" ht="30" customHeight="1">
      <c r="A11" s="146" t="s">
        <v>384</v>
      </c>
      <c r="B11" s="147"/>
      <c r="C11" s="67">
        <f t="shared" si="0"/>
        <v>14690</v>
      </c>
      <c r="D11" s="68">
        <f>IF(ISERROR($L$11),"",'37香川県明細表'!$I$102)</f>
        <v>1050</v>
      </c>
      <c r="E11" s="69">
        <f>IF(ISERROR($L$11),"",'37香川県明細表'!$P$102)</f>
        <v>210</v>
      </c>
      <c r="F11" s="69">
        <f>IF(ISERROR($L$11),"",'37香川県明細表'!$W$102)</f>
        <v>1940</v>
      </c>
      <c r="G11" s="69">
        <f>IF(ISERROR($L$11),"",'37香川県明細表'!$AD$102)</f>
        <v>440</v>
      </c>
      <c r="H11" s="69">
        <f>IF(ISERROR($L$11),"",'37香川県明細表'!$AK$102)</f>
        <v>0</v>
      </c>
      <c r="I11" s="69">
        <f>IF(ISERROR($L$11),"",'37香川県明細表'!$AR$102)</f>
        <v>11050</v>
      </c>
      <c r="J11" s="69">
        <f>IF(ISERROR($L$11),"",'37香川県明細表'!$AY$102)</f>
        <v>0</v>
      </c>
      <c r="K11" s="69"/>
      <c r="L11" s="72">
        <f>'37香川県明細表'!$A$102</f>
        <v>14690</v>
      </c>
      <c r="M11" s="72">
        <f>'37香川県明細表'!$A$102</f>
        <v>14690</v>
      </c>
    </row>
    <row r="12" spans="1:13" ht="30" customHeight="1">
      <c r="A12" s="146" t="s">
        <v>421</v>
      </c>
      <c r="B12" s="147"/>
      <c r="C12" s="67">
        <f t="shared" si="0"/>
        <v>9375</v>
      </c>
      <c r="D12" s="68">
        <f>IF(ISERROR($L$12),"",'37香川県明細表'!$I$109)</f>
        <v>900</v>
      </c>
      <c r="E12" s="69">
        <f>IF(ISERROR($L$12),"",'37香川県明細表'!$P$109)</f>
        <v>165</v>
      </c>
      <c r="F12" s="69">
        <f>IF(ISERROR($L$12),"",'37香川県明細表'!$W$109)</f>
        <v>1400</v>
      </c>
      <c r="G12" s="69">
        <f>IF(ISERROR($L$12),"",'37香川県明細表'!$AD$109)</f>
        <v>310</v>
      </c>
      <c r="H12" s="69">
        <f>IF(ISERROR($L$12),"",'37香川県明細表'!$AK$109)</f>
        <v>0</v>
      </c>
      <c r="I12" s="69">
        <f>IF(ISERROR($L$12),"",'37香川県明細表'!$AR$109)</f>
        <v>6600</v>
      </c>
      <c r="J12" s="69">
        <f>IF(ISERROR($L$12),"",'37香川県明細表'!$AY$109)</f>
        <v>0</v>
      </c>
      <c r="K12" s="69"/>
      <c r="L12" s="72">
        <f>'37香川県明細表'!$A$109</f>
        <v>9375</v>
      </c>
      <c r="M12" s="72">
        <f>'37香川県明細表'!$A$109</f>
        <v>9375</v>
      </c>
    </row>
    <row r="13" spans="1:13" ht="30" customHeight="1">
      <c r="A13" s="146" t="s">
        <v>444</v>
      </c>
      <c r="B13" s="147"/>
      <c r="C13" s="67">
        <f t="shared" si="0"/>
        <v>17350</v>
      </c>
      <c r="D13" s="68">
        <f>IF(ISERROR($L$13),"",'37香川県明細表'!$I$119)</f>
        <v>1460</v>
      </c>
      <c r="E13" s="69">
        <f>IF(ISERROR($L$13),"",'37香川県明細表'!$P$119)</f>
        <v>200</v>
      </c>
      <c r="F13" s="69">
        <f>IF(ISERROR($L$13),"",'37香川県明細表'!$W$119)</f>
        <v>2820</v>
      </c>
      <c r="G13" s="69">
        <f>IF(ISERROR($L$13),"",'37香川県明細表'!$AD$119)</f>
        <v>420</v>
      </c>
      <c r="H13" s="69">
        <f>IF(ISERROR($L$13),"",'37香川県明細表'!$AK$119)</f>
        <v>0</v>
      </c>
      <c r="I13" s="69">
        <f>IF(ISERROR($L$13),"",'37香川県明細表'!$AR$119)</f>
        <v>12450</v>
      </c>
      <c r="J13" s="69">
        <f>IF(ISERROR($L$13),"",'37香川県明細表'!$AY$119)</f>
        <v>0</v>
      </c>
      <c r="K13" s="69"/>
      <c r="L13" s="72">
        <f>'37香川県明細表'!$A$119</f>
        <v>17350</v>
      </c>
      <c r="M13" s="72">
        <f>'37香川県明細表'!$A$119</f>
        <v>17350</v>
      </c>
    </row>
    <row r="14" spans="1:13" ht="30" customHeight="1">
      <c r="A14" s="146" t="s">
        <v>484</v>
      </c>
      <c r="B14" s="147"/>
      <c r="C14" s="67">
        <f t="shared" si="0"/>
        <v>10095</v>
      </c>
      <c r="D14" s="68">
        <f>IF(ISERROR($L$14),"",'37香川県明細表'!$I$133)</f>
        <v>1170</v>
      </c>
      <c r="E14" s="69">
        <f>IF(ISERROR($L$14),"",'37香川県明細表'!$P$133)</f>
        <v>905</v>
      </c>
      <c r="F14" s="69">
        <f>IF(ISERROR($L$14),"",'37香川県明細表'!$W$133)</f>
        <v>920</v>
      </c>
      <c r="G14" s="69">
        <f>IF(ISERROR($L$14),"",'37香川県明細表'!$AD$133)</f>
        <v>450</v>
      </c>
      <c r="H14" s="69">
        <f>IF(ISERROR($L$14),"",'37香川県明細表'!$AK$133)</f>
        <v>1050</v>
      </c>
      <c r="I14" s="69">
        <f>IF(ISERROR($L$14),"",'37香川県明細表'!$AR$133)</f>
        <v>5600</v>
      </c>
      <c r="J14" s="69">
        <f>IF(ISERROR($L$14),"",'37香川県明細表'!$AY$133)</f>
        <v>0</v>
      </c>
      <c r="K14" s="69"/>
      <c r="L14" s="72">
        <f>'37香川県明細表'!$A$133</f>
        <v>10095</v>
      </c>
      <c r="M14" s="72">
        <f>'37香川県明細表'!$A$133</f>
        <v>10095</v>
      </c>
    </row>
    <row r="15" spans="1:13" ht="30" customHeight="1">
      <c r="A15" s="146" t="s">
        <v>515</v>
      </c>
      <c r="B15" s="147"/>
      <c r="C15" s="67">
        <f t="shared" si="0"/>
        <v>6810</v>
      </c>
      <c r="D15" s="68">
        <f>IF(ISERROR($L$15),"",'37香川県明細表'!$I$138)</f>
        <v>550</v>
      </c>
      <c r="E15" s="69">
        <f>IF(ISERROR($L$15),"",'37香川県明細表'!$P$138)</f>
        <v>80</v>
      </c>
      <c r="F15" s="69">
        <f>IF(ISERROR($L$15),"",'37香川県明細表'!$W$138)</f>
        <v>760</v>
      </c>
      <c r="G15" s="69">
        <f>IF(ISERROR($L$15),"",'37香川県明細表'!$AD$138)</f>
        <v>260</v>
      </c>
      <c r="H15" s="69">
        <f>IF(ISERROR($L$15),"",'37香川県明細表'!$AK$138)</f>
        <v>110</v>
      </c>
      <c r="I15" s="69">
        <f>IF(ISERROR($L$15),"",'37香川県明細表'!$AR$138)</f>
        <v>5050</v>
      </c>
      <c r="J15" s="69">
        <f>IF(ISERROR($L$15),"",'37香川県明細表'!$AY$138)</f>
        <v>0</v>
      </c>
      <c r="K15" s="69"/>
      <c r="L15" s="72">
        <f>'37香川県明細表'!$A$138</f>
        <v>6810</v>
      </c>
      <c r="M15" s="72">
        <f>'37香川県明細表'!$A$138</f>
        <v>6810</v>
      </c>
    </row>
    <row r="16" spans="1:13" ht="30" customHeight="1">
      <c r="A16" s="146" t="s">
        <v>526</v>
      </c>
      <c r="B16" s="147"/>
      <c r="C16" s="67">
        <f t="shared" si="0"/>
        <v>500</v>
      </c>
      <c r="D16" s="68">
        <f>IF(ISERROR($L$16),"",'37香川県明細表'!$I$142)</f>
        <v>0</v>
      </c>
      <c r="E16" s="69">
        <f>IF(ISERROR($L$16),"",'37香川県明細表'!$P$142)</f>
        <v>0</v>
      </c>
      <c r="F16" s="69">
        <f>IF(ISERROR($L$16),"",'37香川県明細表'!$W$142)</f>
        <v>0</v>
      </c>
      <c r="G16" s="69">
        <f>IF(ISERROR($L$16),"",'37香川県明細表'!$AD$142)</f>
        <v>0</v>
      </c>
      <c r="H16" s="69">
        <f>IF(ISERROR($L$16),"",'37香川県明細表'!$AK$142)</f>
        <v>0</v>
      </c>
      <c r="I16" s="69">
        <f>IF(ISERROR($L$16),"",'37香川県明細表'!$AR$142)</f>
        <v>500</v>
      </c>
      <c r="J16" s="69">
        <f>IF(ISERROR($L$16),"",'37香川県明細表'!$AY$142)</f>
        <v>0</v>
      </c>
      <c r="K16" s="69"/>
      <c r="L16" s="72">
        <f>'37香川県明細表'!$A$142</f>
        <v>500</v>
      </c>
      <c r="M16" s="72">
        <f>'37香川県明細表'!$A$142</f>
        <v>500</v>
      </c>
    </row>
    <row r="17" spans="1:13" ht="30" customHeight="1">
      <c r="A17" s="146" t="s">
        <v>532</v>
      </c>
      <c r="B17" s="147"/>
      <c r="C17" s="67">
        <f t="shared" si="0"/>
        <v>10685</v>
      </c>
      <c r="D17" s="68">
        <f>IF(ISERROR($L$17),"",'37香川県明細表'!$I$148)</f>
        <v>770</v>
      </c>
      <c r="E17" s="69">
        <f>IF(ISERROR($L$17),"",'37香川県明細表'!$P$148)</f>
        <v>160</v>
      </c>
      <c r="F17" s="69">
        <f>IF(ISERROR($L$17),"",'37香川県明細表'!$W$148)</f>
        <v>1700</v>
      </c>
      <c r="G17" s="69">
        <f>IF(ISERROR($L$17),"",'37香川県明細表'!$AD$148)</f>
        <v>355</v>
      </c>
      <c r="H17" s="69">
        <f>IF(ISERROR($L$17),"",'37香川県明細表'!$AK$148)</f>
        <v>0</v>
      </c>
      <c r="I17" s="69">
        <f>IF(ISERROR($L$17),"",'37香川県明細表'!$AR$148)</f>
        <v>7700</v>
      </c>
      <c r="J17" s="69">
        <f>IF(ISERROR($L$17),"",'37香川県明細表'!$AY$148)</f>
        <v>0</v>
      </c>
      <c r="K17" s="69"/>
      <c r="L17" s="72">
        <f>'37香川県明細表'!$A$148</f>
        <v>10685</v>
      </c>
      <c r="M17" s="72">
        <f>'37香川県明細表'!$A$148</f>
        <v>10685</v>
      </c>
    </row>
    <row r="18" spans="1:13" ht="30" customHeight="1">
      <c r="A18" s="146" t="s">
        <v>550</v>
      </c>
      <c r="B18" s="147"/>
      <c r="C18" s="67">
        <f t="shared" si="0"/>
        <v>12990</v>
      </c>
      <c r="D18" s="68">
        <f>IF(ISERROR($L$18),"",'37香川県明細表'!$I$157)</f>
        <v>1460</v>
      </c>
      <c r="E18" s="69">
        <f>IF(ISERROR($L$18),"",'37香川県明細表'!$P$157)</f>
        <v>250</v>
      </c>
      <c r="F18" s="69">
        <f>IF(ISERROR($L$18),"",'37香川県明細表'!$W$157)</f>
        <v>2170</v>
      </c>
      <c r="G18" s="69">
        <f>IF(ISERROR($L$18),"",'37香川県明細表'!$AD$157)</f>
        <v>410</v>
      </c>
      <c r="H18" s="69">
        <f>IF(ISERROR($L$18),"",'37香川県明細表'!$AK$157)</f>
        <v>0</v>
      </c>
      <c r="I18" s="69">
        <f>IF(ISERROR($L$18),"",'37香川県明細表'!$AR$157)</f>
        <v>8700</v>
      </c>
      <c r="J18" s="69">
        <f>IF(ISERROR($L$18),"",'37香川県明細表'!$AY$157)</f>
        <v>0</v>
      </c>
      <c r="K18" s="69"/>
      <c r="L18" s="72">
        <f>'37香川県明細表'!$A$157</f>
        <v>12990</v>
      </c>
      <c r="M18" s="72">
        <f>'37香川県明細表'!$A$157</f>
        <v>12990</v>
      </c>
    </row>
    <row r="19" spans="1:13" ht="30" customHeight="1">
      <c r="A19" s="146"/>
      <c r="B19" s="147"/>
      <c r="C19" s="67">
        <f t="shared" ref="C19:C35" si="1">SUM(D19:IV19)</f>
        <v>0</v>
      </c>
      <c r="D19" s="68"/>
      <c r="E19" s="69"/>
      <c r="F19" s="69"/>
      <c r="G19" s="69"/>
      <c r="H19" s="69"/>
      <c r="I19" s="69"/>
      <c r="J19" s="69"/>
      <c r="K19" s="69"/>
    </row>
    <row r="20" spans="1:13" ht="30" customHeight="1">
      <c r="A20" s="146"/>
      <c r="B20" s="147"/>
      <c r="C20" s="67">
        <f t="shared" si="1"/>
        <v>0</v>
      </c>
      <c r="D20" s="68"/>
      <c r="E20" s="69"/>
      <c r="F20" s="69"/>
      <c r="G20" s="69"/>
      <c r="H20" s="69"/>
      <c r="I20" s="69"/>
      <c r="J20" s="69"/>
      <c r="K20" s="69"/>
    </row>
    <row r="21" spans="1:13" ht="30" customHeight="1">
      <c r="A21" s="146"/>
      <c r="B21" s="147"/>
      <c r="C21" s="67">
        <f t="shared" si="1"/>
        <v>0</v>
      </c>
      <c r="D21" s="68"/>
      <c r="E21" s="69"/>
      <c r="F21" s="69"/>
      <c r="G21" s="69"/>
      <c r="H21" s="69"/>
      <c r="I21" s="69"/>
      <c r="J21" s="69"/>
      <c r="K21" s="69"/>
    </row>
    <row r="22" spans="1:13" ht="30" customHeight="1">
      <c r="A22" s="146"/>
      <c r="B22" s="147"/>
      <c r="C22" s="67">
        <f t="shared" si="1"/>
        <v>0</v>
      </c>
      <c r="D22" s="68"/>
      <c r="E22" s="69"/>
      <c r="F22" s="69"/>
      <c r="G22" s="69"/>
      <c r="H22" s="69"/>
      <c r="I22" s="69"/>
      <c r="J22" s="69"/>
      <c r="K22" s="69"/>
    </row>
    <row r="23" spans="1:13" ht="30" customHeight="1">
      <c r="A23" s="146"/>
      <c r="B23" s="147"/>
      <c r="C23" s="67">
        <f t="shared" si="1"/>
        <v>0</v>
      </c>
      <c r="D23" s="68"/>
      <c r="E23" s="69"/>
      <c r="F23" s="69"/>
      <c r="G23" s="69"/>
      <c r="H23" s="69"/>
      <c r="I23" s="69"/>
      <c r="J23" s="69"/>
      <c r="K23" s="69"/>
    </row>
    <row r="24" spans="1:13" ht="30" customHeight="1">
      <c r="A24" s="146"/>
      <c r="B24" s="147"/>
      <c r="C24" s="67">
        <f t="shared" si="1"/>
        <v>0</v>
      </c>
      <c r="D24" s="68"/>
      <c r="E24" s="69"/>
      <c r="F24" s="69"/>
      <c r="G24" s="69"/>
      <c r="H24" s="69"/>
      <c r="I24" s="69"/>
      <c r="J24" s="69"/>
      <c r="K24" s="69"/>
    </row>
    <row r="25" spans="1:13" ht="30" customHeight="1">
      <c r="A25" s="146"/>
      <c r="B25" s="147"/>
      <c r="C25" s="67">
        <f t="shared" si="1"/>
        <v>0</v>
      </c>
      <c r="D25" s="68"/>
      <c r="E25" s="69"/>
      <c r="F25" s="69"/>
      <c r="G25" s="69"/>
      <c r="H25" s="69"/>
      <c r="I25" s="69"/>
      <c r="J25" s="69"/>
      <c r="K25" s="69"/>
    </row>
    <row r="26" spans="1:13" ht="30" customHeight="1">
      <c r="A26" s="146"/>
      <c r="B26" s="147"/>
      <c r="C26" s="67">
        <f t="shared" si="1"/>
        <v>0</v>
      </c>
      <c r="D26" s="68"/>
      <c r="E26" s="69"/>
      <c r="F26" s="69"/>
      <c r="G26" s="69"/>
      <c r="H26" s="69"/>
      <c r="I26" s="69"/>
      <c r="J26" s="69"/>
      <c r="K26" s="69"/>
    </row>
    <row r="27" spans="1:13" ht="30" customHeight="1">
      <c r="A27" s="146"/>
      <c r="B27" s="147"/>
      <c r="C27" s="67">
        <f t="shared" si="1"/>
        <v>0</v>
      </c>
      <c r="D27" s="68"/>
      <c r="E27" s="69"/>
      <c r="F27" s="69"/>
      <c r="G27" s="69"/>
      <c r="H27" s="69"/>
      <c r="I27" s="69"/>
      <c r="J27" s="69"/>
      <c r="K27" s="69"/>
    </row>
    <row r="28" spans="1:13" ht="30" customHeight="1">
      <c r="A28" s="146"/>
      <c r="B28" s="147"/>
      <c r="C28" s="67">
        <f t="shared" si="1"/>
        <v>0</v>
      </c>
      <c r="D28" s="68"/>
      <c r="E28" s="69"/>
      <c r="F28" s="69"/>
      <c r="G28" s="69"/>
      <c r="H28" s="69"/>
      <c r="I28" s="69"/>
      <c r="J28" s="69"/>
      <c r="K28" s="69"/>
    </row>
    <row r="29" spans="1:13" ht="30" customHeight="1">
      <c r="A29" s="146"/>
      <c r="B29" s="147"/>
      <c r="C29" s="67">
        <f t="shared" si="1"/>
        <v>0</v>
      </c>
      <c r="D29" s="68"/>
      <c r="E29" s="69"/>
      <c r="F29" s="69"/>
      <c r="G29" s="69"/>
      <c r="H29" s="69"/>
      <c r="I29" s="69"/>
      <c r="J29" s="69"/>
      <c r="K29" s="69"/>
    </row>
    <row r="30" spans="1:13" ht="30" customHeight="1">
      <c r="A30" s="146"/>
      <c r="B30" s="147"/>
      <c r="C30" s="67">
        <f t="shared" si="1"/>
        <v>0</v>
      </c>
      <c r="D30" s="68"/>
      <c r="E30" s="69"/>
      <c r="F30" s="69"/>
      <c r="G30" s="69"/>
      <c r="H30" s="69"/>
      <c r="I30" s="69"/>
      <c r="J30" s="69"/>
      <c r="K30" s="69"/>
    </row>
    <row r="31" spans="1:13" ht="30" customHeight="1">
      <c r="A31" s="146"/>
      <c r="B31" s="147"/>
      <c r="C31" s="67">
        <f t="shared" si="1"/>
        <v>0</v>
      </c>
      <c r="D31" s="68"/>
      <c r="E31" s="69"/>
      <c r="F31" s="69"/>
      <c r="G31" s="69"/>
      <c r="H31" s="69"/>
      <c r="I31" s="69"/>
      <c r="J31" s="69"/>
      <c r="K31" s="69"/>
    </row>
    <row r="32" spans="1:13" ht="30" customHeight="1">
      <c r="A32" s="146"/>
      <c r="B32" s="147"/>
      <c r="C32" s="67">
        <f t="shared" si="1"/>
        <v>0</v>
      </c>
      <c r="D32" s="68"/>
      <c r="E32" s="69"/>
      <c r="F32" s="69"/>
      <c r="G32" s="69"/>
      <c r="H32" s="69"/>
      <c r="I32" s="69"/>
      <c r="J32" s="69"/>
      <c r="K32" s="69"/>
    </row>
    <row r="33" spans="1:11" ht="30" customHeight="1">
      <c r="A33" s="146"/>
      <c r="B33" s="147"/>
      <c r="C33" s="67">
        <f t="shared" si="1"/>
        <v>0</v>
      </c>
      <c r="D33" s="68"/>
      <c r="E33" s="69"/>
      <c r="F33" s="69"/>
      <c r="G33" s="69"/>
      <c r="H33" s="69"/>
      <c r="I33" s="69"/>
      <c r="J33" s="69"/>
      <c r="K33" s="69"/>
    </row>
    <row r="34" spans="1:11" ht="30" customHeight="1">
      <c r="A34" s="146"/>
      <c r="B34" s="147"/>
      <c r="C34" s="67">
        <f t="shared" si="1"/>
        <v>0</v>
      </c>
      <c r="D34" s="68"/>
      <c r="E34" s="69"/>
      <c r="F34" s="69"/>
      <c r="G34" s="69"/>
      <c r="H34" s="69"/>
      <c r="I34" s="69"/>
      <c r="J34" s="69"/>
      <c r="K34" s="69"/>
    </row>
    <row r="35" spans="1:11" ht="30" customHeight="1">
      <c r="A35" s="146"/>
      <c r="B35" s="147"/>
      <c r="C35" s="67">
        <f t="shared" si="1"/>
        <v>0</v>
      </c>
      <c r="D35" s="68"/>
      <c r="E35" s="69"/>
      <c r="F35" s="69"/>
      <c r="G35" s="69"/>
      <c r="H35" s="69"/>
      <c r="I35" s="69"/>
      <c r="J35" s="69"/>
      <c r="K35" s="69"/>
    </row>
    <row r="36" spans="1:11" ht="30" customHeight="1">
      <c r="A36" s="144" t="s">
        <v>577</v>
      </c>
      <c r="B36" s="145"/>
      <c r="C36" s="67">
        <f>SUM(C6:C35)</f>
        <v>264950</v>
      </c>
      <c r="D36" s="68">
        <f t="shared" ref="D36:K36" si="2">SUM(D6:D35)</f>
        <v>28735</v>
      </c>
      <c r="E36" s="69">
        <f t="shared" si="2"/>
        <v>9040</v>
      </c>
      <c r="F36" s="69">
        <f t="shared" si="2"/>
        <v>40420</v>
      </c>
      <c r="G36" s="69">
        <f t="shared" si="2"/>
        <v>10655</v>
      </c>
      <c r="H36" s="69">
        <f t="shared" si="2"/>
        <v>3450</v>
      </c>
      <c r="I36" s="69">
        <f t="shared" si="2"/>
        <v>172650</v>
      </c>
      <c r="J36" s="69">
        <f t="shared" si="2"/>
        <v>0</v>
      </c>
      <c r="K36" s="69">
        <f t="shared" si="2"/>
        <v>0</v>
      </c>
    </row>
  </sheetData>
  <sheetProtection algorithmName="SHA-512" hashValue="BH600epsIp45S/F65vmRRLkciECY6seLZbUfv0vdSj2JatTNcZtE/4ZvkjJ/NxJYOWy0WnGg/t2r9X54klz7iw==" saltValue="J/miPzMyTx0bHUJnMw8gqA==" spinCount="100000" sheet="1" objects="1" scenarios="1"/>
  <mergeCells count="36">
    <mergeCell ref="A2:E2"/>
    <mergeCell ref="F2:G2"/>
    <mergeCell ref="A3:E3"/>
    <mergeCell ref="F3:G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6:B36"/>
    <mergeCell ref="A31:B31"/>
    <mergeCell ref="A32:B32"/>
    <mergeCell ref="A33:B33"/>
    <mergeCell ref="A34:B34"/>
    <mergeCell ref="A35:B35"/>
  </mergeCells>
  <phoneticPr fontId="91"/>
  <printOptions horizontalCentered="1"/>
  <pageMargins left="0.315" right="0.315" top="0.315" bottom="0.35399999999999998" header="0.315" footer="0.19700000000000001"/>
  <pageSetup paperSize="12" scale="64" orientation="landscape" r:id="rId1"/>
  <headerFooter alignWithMargins="0">
    <oddHeader>&amp;R&amp;12</oddHeader>
    <oddFooter>&amp;C
( &amp;N － &amp;P )&amp;R&amp;13
株式会社　朝日オリコミ大阪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
  <sheetViews>
    <sheetView showZeros="0" view="pageBreakPreview" zoomScale="60" zoomScaleNormal="55" workbookViewId="0"/>
  </sheetViews>
  <sheetFormatPr defaultColWidth="21.125" defaultRowHeight="30" customHeight="1"/>
  <cols>
    <col min="1" max="16384" width="21.125" style="61"/>
  </cols>
  <sheetData>
    <row r="1" spans="1:11" ht="30" customHeight="1">
      <c r="A1" s="61" t="s">
        <v>579</v>
      </c>
    </row>
    <row r="2" spans="1:11" ht="22.5" customHeight="1">
      <c r="A2" s="148" t="s">
        <v>44</v>
      </c>
      <c r="B2" s="149"/>
      <c r="C2" s="149"/>
      <c r="D2" s="149"/>
      <c r="E2" s="150"/>
      <c r="F2" s="151" t="s">
        <v>45</v>
      </c>
      <c r="G2" s="152"/>
      <c r="H2" s="62" t="s">
        <v>46</v>
      </c>
      <c r="I2" s="62" t="s">
        <v>47</v>
      </c>
      <c r="J2" s="62" t="s">
        <v>48</v>
      </c>
    </row>
    <row r="3" spans="1:11" ht="46.5" customHeight="1">
      <c r="A3" s="153" t="e">
        <f>#REF!</f>
        <v>#REF!</v>
      </c>
      <c r="B3" s="154"/>
      <c r="C3" s="154"/>
      <c r="D3" s="154"/>
      <c r="E3" s="155"/>
      <c r="F3" s="156" t="e">
        <f>#REF!</f>
        <v>#REF!</v>
      </c>
      <c r="G3" s="157"/>
      <c r="H3" s="63" t="e">
        <f>#REF!</f>
        <v>#REF!</v>
      </c>
      <c r="I3" s="70" t="e">
        <f>#REF!</f>
        <v>#REF!</v>
      </c>
      <c r="J3" s="63" t="e">
        <f>#REF!</f>
        <v>#REF!</v>
      </c>
      <c r="K3" s="71"/>
    </row>
    <row r="4" spans="1:11" ht="22.5" customHeight="1"/>
    <row r="5" spans="1:11" ht="30" customHeight="1">
      <c r="A5" s="158" t="s">
        <v>575</v>
      </c>
      <c r="B5" s="159"/>
      <c r="C5" s="65" t="s">
        <v>576</v>
      </c>
      <c r="D5" s="66"/>
      <c r="E5" s="64"/>
      <c r="F5" s="64"/>
      <c r="G5" s="64"/>
      <c r="H5" s="64"/>
      <c r="I5" s="64"/>
      <c r="J5" s="64"/>
      <c r="K5" s="64"/>
    </row>
    <row r="6" spans="1:11" ht="30" customHeight="1">
      <c r="A6" s="146"/>
      <c r="B6" s="147"/>
      <c r="C6" s="67">
        <f t="shared" ref="C6:C35" si="0">SUM(D6:IV6)</f>
        <v>0</v>
      </c>
      <c r="D6" s="68"/>
      <c r="E6" s="69"/>
      <c r="F6" s="69"/>
      <c r="G6" s="69"/>
      <c r="H6" s="69"/>
      <c r="I6" s="69"/>
      <c r="J6" s="69"/>
      <c r="K6" s="69"/>
    </row>
    <row r="7" spans="1:11" ht="30" customHeight="1">
      <c r="A7" s="146"/>
      <c r="B7" s="147"/>
      <c r="C7" s="67">
        <f t="shared" si="0"/>
        <v>0</v>
      </c>
      <c r="D7" s="68"/>
      <c r="E7" s="69"/>
      <c r="F7" s="69"/>
      <c r="G7" s="69"/>
      <c r="H7" s="69"/>
      <c r="I7" s="69"/>
      <c r="J7" s="69"/>
      <c r="K7" s="69"/>
    </row>
    <row r="8" spans="1:11" ht="30" customHeight="1">
      <c r="A8" s="146"/>
      <c r="B8" s="147"/>
      <c r="C8" s="67">
        <f t="shared" si="0"/>
        <v>0</v>
      </c>
      <c r="D8" s="68"/>
      <c r="E8" s="69"/>
      <c r="F8" s="69"/>
      <c r="G8" s="69"/>
      <c r="H8" s="69"/>
      <c r="I8" s="69"/>
      <c r="J8" s="69"/>
      <c r="K8" s="69"/>
    </row>
    <row r="9" spans="1:11" ht="30" customHeight="1">
      <c r="A9" s="146"/>
      <c r="B9" s="147"/>
      <c r="C9" s="67">
        <f t="shared" si="0"/>
        <v>0</v>
      </c>
      <c r="D9" s="68"/>
      <c r="E9" s="69"/>
      <c r="F9" s="69"/>
      <c r="G9" s="69"/>
      <c r="H9" s="69"/>
      <c r="I9" s="69"/>
      <c r="J9" s="69"/>
      <c r="K9" s="69"/>
    </row>
    <row r="10" spans="1:11" ht="30" customHeight="1">
      <c r="A10" s="146"/>
      <c r="B10" s="147"/>
      <c r="C10" s="67">
        <f t="shared" si="0"/>
        <v>0</v>
      </c>
      <c r="D10" s="68"/>
      <c r="E10" s="69"/>
      <c r="F10" s="69"/>
      <c r="G10" s="69"/>
      <c r="H10" s="69"/>
      <c r="I10" s="69"/>
      <c r="J10" s="69"/>
      <c r="K10" s="69"/>
    </row>
    <row r="11" spans="1:11" ht="30" customHeight="1">
      <c r="A11" s="146"/>
      <c r="B11" s="147"/>
      <c r="C11" s="67">
        <f t="shared" si="0"/>
        <v>0</v>
      </c>
      <c r="D11" s="68"/>
      <c r="E11" s="69"/>
      <c r="F11" s="69"/>
      <c r="G11" s="69"/>
      <c r="H11" s="69"/>
      <c r="I11" s="69"/>
      <c r="J11" s="69"/>
      <c r="K11" s="69"/>
    </row>
    <row r="12" spans="1:11" ht="30" customHeight="1">
      <c r="A12" s="146"/>
      <c r="B12" s="147"/>
      <c r="C12" s="67">
        <f t="shared" si="0"/>
        <v>0</v>
      </c>
      <c r="D12" s="68"/>
      <c r="E12" s="69"/>
      <c r="F12" s="69"/>
      <c r="G12" s="69"/>
      <c r="H12" s="69"/>
      <c r="I12" s="69"/>
      <c r="J12" s="69"/>
      <c r="K12" s="69"/>
    </row>
    <row r="13" spans="1:11" ht="30" customHeight="1">
      <c r="A13" s="146"/>
      <c r="B13" s="147"/>
      <c r="C13" s="67">
        <f t="shared" si="0"/>
        <v>0</v>
      </c>
      <c r="D13" s="68"/>
      <c r="E13" s="69"/>
      <c r="F13" s="69"/>
      <c r="G13" s="69"/>
      <c r="H13" s="69"/>
      <c r="I13" s="69"/>
      <c r="J13" s="69"/>
      <c r="K13" s="69"/>
    </row>
    <row r="14" spans="1:11" ht="30" customHeight="1">
      <c r="A14" s="146"/>
      <c r="B14" s="147"/>
      <c r="C14" s="67">
        <f t="shared" si="0"/>
        <v>0</v>
      </c>
      <c r="D14" s="68"/>
      <c r="E14" s="69"/>
      <c r="F14" s="69"/>
      <c r="G14" s="69"/>
      <c r="H14" s="69"/>
      <c r="I14" s="69"/>
      <c r="J14" s="69"/>
      <c r="K14" s="69"/>
    </row>
    <row r="15" spans="1:11" ht="30" customHeight="1">
      <c r="A15" s="146"/>
      <c r="B15" s="147"/>
      <c r="C15" s="67">
        <f t="shared" si="0"/>
        <v>0</v>
      </c>
      <c r="D15" s="68"/>
      <c r="E15" s="69"/>
      <c r="F15" s="69"/>
      <c r="G15" s="69"/>
      <c r="H15" s="69"/>
      <c r="I15" s="69"/>
      <c r="J15" s="69"/>
      <c r="K15" s="69"/>
    </row>
    <row r="16" spans="1:11" ht="30" customHeight="1">
      <c r="A16" s="146"/>
      <c r="B16" s="147"/>
      <c r="C16" s="67">
        <f t="shared" si="0"/>
        <v>0</v>
      </c>
      <c r="D16" s="68"/>
      <c r="E16" s="69"/>
      <c r="F16" s="69"/>
      <c r="G16" s="69"/>
      <c r="H16" s="69"/>
      <c r="I16" s="69"/>
      <c r="J16" s="69"/>
      <c r="K16" s="69"/>
    </row>
    <row r="17" spans="1:11" ht="30" customHeight="1">
      <c r="A17" s="146"/>
      <c r="B17" s="147"/>
      <c r="C17" s="67">
        <f t="shared" si="0"/>
        <v>0</v>
      </c>
      <c r="D17" s="68"/>
      <c r="E17" s="69"/>
      <c r="F17" s="69"/>
      <c r="G17" s="69"/>
      <c r="H17" s="69"/>
      <c r="I17" s="69"/>
      <c r="J17" s="69"/>
      <c r="K17" s="69"/>
    </row>
    <row r="18" spans="1:11" ht="30" customHeight="1">
      <c r="A18" s="146"/>
      <c r="B18" s="147"/>
      <c r="C18" s="67">
        <f t="shared" si="0"/>
        <v>0</v>
      </c>
      <c r="D18" s="68"/>
      <c r="E18" s="69"/>
      <c r="F18" s="69"/>
      <c r="G18" s="69"/>
      <c r="H18" s="69"/>
      <c r="I18" s="69"/>
      <c r="J18" s="69"/>
      <c r="K18" s="69"/>
    </row>
    <row r="19" spans="1:11" ht="30" customHeight="1">
      <c r="A19" s="146"/>
      <c r="B19" s="147"/>
      <c r="C19" s="67">
        <f t="shared" si="0"/>
        <v>0</v>
      </c>
      <c r="D19" s="68"/>
      <c r="E19" s="69"/>
      <c r="F19" s="69"/>
      <c r="G19" s="69"/>
      <c r="H19" s="69"/>
      <c r="I19" s="69"/>
      <c r="J19" s="69"/>
      <c r="K19" s="69"/>
    </row>
    <row r="20" spans="1:11" ht="30" customHeight="1">
      <c r="A20" s="146"/>
      <c r="B20" s="147"/>
      <c r="C20" s="67">
        <f t="shared" si="0"/>
        <v>0</v>
      </c>
      <c r="D20" s="68"/>
      <c r="E20" s="69"/>
      <c r="F20" s="69"/>
      <c r="G20" s="69"/>
      <c r="H20" s="69"/>
      <c r="I20" s="69"/>
      <c r="J20" s="69"/>
      <c r="K20" s="69"/>
    </row>
    <row r="21" spans="1:11" ht="30" customHeight="1">
      <c r="A21" s="146"/>
      <c r="B21" s="147"/>
      <c r="C21" s="67">
        <f t="shared" si="0"/>
        <v>0</v>
      </c>
      <c r="D21" s="68"/>
      <c r="E21" s="69"/>
      <c r="F21" s="69"/>
      <c r="G21" s="69"/>
      <c r="H21" s="69"/>
      <c r="I21" s="69"/>
      <c r="J21" s="69"/>
      <c r="K21" s="69"/>
    </row>
    <row r="22" spans="1:11" ht="30" customHeight="1">
      <c r="A22" s="146"/>
      <c r="B22" s="147"/>
      <c r="C22" s="67">
        <f t="shared" si="0"/>
        <v>0</v>
      </c>
      <c r="D22" s="68"/>
      <c r="E22" s="69"/>
      <c r="F22" s="69"/>
      <c r="G22" s="69"/>
      <c r="H22" s="69"/>
      <c r="I22" s="69"/>
      <c r="J22" s="69"/>
      <c r="K22" s="69"/>
    </row>
    <row r="23" spans="1:11" ht="30" customHeight="1">
      <c r="A23" s="146"/>
      <c r="B23" s="147"/>
      <c r="C23" s="67">
        <f t="shared" si="0"/>
        <v>0</v>
      </c>
      <c r="D23" s="68"/>
      <c r="E23" s="69"/>
      <c r="F23" s="69"/>
      <c r="G23" s="69"/>
      <c r="H23" s="69"/>
      <c r="I23" s="69"/>
      <c r="J23" s="69"/>
      <c r="K23" s="69"/>
    </row>
    <row r="24" spans="1:11" ht="30" customHeight="1">
      <c r="A24" s="146"/>
      <c r="B24" s="147"/>
      <c r="C24" s="67">
        <f t="shared" si="0"/>
        <v>0</v>
      </c>
      <c r="D24" s="68"/>
      <c r="E24" s="69"/>
      <c r="F24" s="69"/>
      <c r="G24" s="69"/>
      <c r="H24" s="69"/>
      <c r="I24" s="69"/>
      <c r="J24" s="69"/>
      <c r="K24" s="69"/>
    </row>
    <row r="25" spans="1:11" ht="30" customHeight="1">
      <c r="A25" s="146"/>
      <c r="B25" s="147"/>
      <c r="C25" s="67">
        <f t="shared" si="0"/>
        <v>0</v>
      </c>
      <c r="D25" s="68"/>
      <c r="E25" s="69"/>
      <c r="F25" s="69"/>
      <c r="G25" s="69"/>
      <c r="H25" s="69"/>
      <c r="I25" s="69"/>
      <c r="J25" s="69"/>
      <c r="K25" s="69"/>
    </row>
    <row r="26" spans="1:11" ht="30" customHeight="1">
      <c r="A26" s="146"/>
      <c r="B26" s="147"/>
      <c r="C26" s="67">
        <f t="shared" si="0"/>
        <v>0</v>
      </c>
      <c r="D26" s="68"/>
      <c r="E26" s="69"/>
      <c r="F26" s="69"/>
      <c r="G26" s="69"/>
      <c r="H26" s="69"/>
      <c r="I26" s="69"/>
      <c r="J26" s="69"/>
      <c r="K26" s="69"/>
    </row>
    <row r="27" spans="1:11" ht="30" customHeight="1">
      <c r="A27" s="146"/>
      <c r="B27" s="147"/>
      <c r="C27" s="67">
        <f t="shared" si="0"/>
        <v>0</v>
      </c>
      <c r="D27" s="68"/>
      <c r="E27" s="69"/>
      <c r="F27" s="69"/>
      <c r="G27" s="69"/>
      <c r="H27" s="69"/>
      <c r="I27" s="69"/>
      <c r="J27" s="69"/>
      <c r="K27" s="69"/>
    </row>
    <row r="28" spans="1:11" ht="30" customHeight="1">
      <c r="A28" s="146"/>
      <c r="B28" s="147"/>
      <c r="C28" s="67">
        <f t="shared" si="0"/>
        <v>0</v>
      </c>
      <c r="D28" s="68"/>
      <c r="E28" s="69"/>
      <c r="F28" s="69"/>
      <c r="G28" s="69"/>
      <c r="H28" s="69"/>
      <c r="I28" s="69"/>
      <c r="J28" s="69"/>
      <c r="K28" s="69"/>
    </row>
    <row r="29" spans="1:11" ht="30" customHeight="1">
      <c r="A29" s="146"/>
      <c r="B29" s="147"/>
      <c r="C29" s="67">
        <f t="shared" si="0"/>
        <v>0</v>
      </c>
      <c r="D29" s="68"/>
      <c r="E29" s="69"/>
      <c r="F29" s="69"/>
      <c r="G29" s="69"/>
      <c r="H29" s="69"/>
      <c r="I29" s="69"/>
      <c r="J29" s="69"/>
      <c r="K29" s="69"/>
    </row>
    <row r="30" spans="1:11" ht="30" customHeight="1">
      <c r="A30" s="146"/>
      <c r="B30" s="147"/>
      <c r="C30" s="67">
        <f t="shared" si="0"/>
        <v>0</v>
      </c>
      <c r="D30" s="68"/>
      <c r="E30" s="69"/>
      <c r="F30" s="69"/>
      <c r="G30" s="69"/>
      <c r="H30" s="69"/>
      <c r="I30" s="69"/>
      <c r="J30" s="69"/>
      <c r="K30" s="69"/>
    </row>
    <row r="31" spans="1:11" ht="30" customHeight="1">
      <c r="A31" s="146"/>
      <c r="B31" s="147"/>
      <c r="C31" s="67">
        <f t="shared" si="0"/>
        <v>0</v>
      </c>
      <c r="D31" s="68"/>
      <c r="E31" s="69"/>
      <c r="F31" s="69"/>
      <c r="G31" s="69"/>
      <c r="H31" s="69"/>
      <c r="I31" s="69"/>
      <c r="J31" s="69"/>
      <c r="K31" s="69"/>
    </row>
    <row r="32" spans="1:11" ht="30" customHeight="1">
      <c r="A32" s="146"/>
      <c r="B32" s="147"/>
      <c r="C32" s="67">
        <f t="shared" si="0"/>
        <v>0</v>
      </c>
      <c r="D32" s="68"/>
      <c r="E32" s="69"/>
      <c r="F32" s="69"/>
      <c r="G32" s="69"/>
      <c r="H32" s="69"/>
      <c r="I32" s="69"/>
      <c r="J32" s="69"/>
      <c r="K32" s="69"/>
    </row>
    <row r="33" spans="1:11" ht="30" customHeight="1">
      <c r="A33" s="146"/>
      <c r="B33" s="147"/>
      <c r="C33" s="67">
        <f t="shared" si="0"/>
        <v>0</v>
      </c>
      <c r="D33" s="68"/>
      <c r="E33" s="69"/>
      <c r="F33" s="69"/>
      <c r="G33" s="69"/>
      <c r="H33" s="69"/>
      <c r="I33" s="69"/>
      <c r="J33" s="69"/>
      <c r="K33" s="69"/>
    </row>
    <row r="34" spans="1:11" ht="30" customHeight="1">
      <c r="A34" s="146"/>
      <c r="B34" s="147"/>
      <c r="C34" s="67">
        <f t="shared" si="0"/>
        <v>0</v>
      </c>
      <c r="D34" s="68"/>
      <c r="E34" s="69"/>
      <c r="F34" s="69"/>
      <c r="G34" s="69"/>
      <c r="H34" s="69"/>
      <c r="I34" s="69"/>
      <c r="J34" s="69"/>
      <c r="K34" s="69"/>
    </row>
    <row r="35" spans="1:11" ht="30" customHeight="1">
      <c r="A35" s="146"/>
      <c r="B35" s="147"/>
      <c r="C35" s="67">
        <f t="shared" si="0"/>
        <v>0</v>
      </c>
      <c r="D35" s="68"/>
      <c r="E35" s="69"/>
      <c r="F35" s="69"/>
      <c r="G35" s="69"/>
      <c r="H35" s="69"/>
      <c r="I35" s="69"/>
      <c r="J35" s="69"/>
      <c r="K35" s="69"/>
    </row>
    <row r="36" spans="1:11" ht="30" customHeight="1">
      <c r="A36" s="144" t="s">
        <v>577</v>
      </c>
      <c r="B36" s="145"/>
      <c r="C36" s="67">
        <f>SUM(C6:C35)</f>
        <v>0</v>
      </c>
      <c r="D36" s="68">
        <f t="shared" ref="D36:K36" si="1">SUM(D6:D35)</f>
        <v>0</v>
      </c>
      <c r="E36" s="69">
        <f t="shared" si="1"/>
        <v>0</v>
      </c>
      <c r="F36" s="69">
        <f t="shared" si="1"/>
        <v>0</v>
      </c>
      <c r="G36" s="69">
        <f t="shared" si="1"/>
        <v>0</v>
      </c>
      <c r="H36" s="69">
        <f t="shared" si="1"/>
        <v>0</v>
      </c>
      <c r="I36" s="69">
        <f t="shared" si="1"/>
        <v>0</v>
      </c>
      <c r="J36" s="69">
        <f t="shared" si="1"/>
        <v>0</v>
      </c>
      <c r="K36" s="69">
        <f t="shared" si="1"/>
        <v>0</v>
      </c>
    </row>
  </sheetData>
  <mergeCells count="36">
    <mergeCell ref="A2:E2"/>
    <mergeCell ref="F2:G2"/>
    <mergeCell ref="A3:E3"/>
    <mergeCell ref="F3:G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6:B36"/>
    <mergeCell ref="A31:B31"/>
    <mergeCell ref="A32:B32"/>
    <mergeCell ref="A33:B33"/>
    <mergeCell ref="A34:B34"/>
    <mergeCell ref="A35:B35"/>
  </mergeCells>
  <phoneticPr fontId="91"/>
  <printOptions horizontalCentered="1"/>
  <pageMargins left="0.315" right="0.315" top="0.315" bottom="0.35399999999999998" header="0.315" footer="0.19700000000000001"/>
  <pageSetup paperSize="12" scale="64" orientation="landscape" r:id="rId1"/>
  <headerFooter alignWithMargins="0">
    <oddHeader>&amp;R&amp;12</oddHeader>
    <oddFooter>&amp;C
( &amp;N － &amp;P )&amp;R&amp;13
株式会社　朝日オリコミ大阪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4"/>
  <sheetViews>
    <sheetView showZeros="0" topLeftCell="A4" zoomScale="55" zoomScaleNormal="55" workbookViewId="0">
      <selection activeCell="BA18" sqref="BA18"/>
    </sheetView>
  </sheetViews>
  <sheetFormatPr defaultColWidth="9" defaultRowHeight="22.5" customHeight="1"/>
  <cols>
    <col min="1" max="1" width="13.5" style="2" customWidth="1"/>
    <col min="2" max="3" width="13.5" style="2" hidden="1" customWidth="1"/>
    <col min="4" max="4" width="3.625" style="2" hidden="1" customWidth="1"/>
    <col min="5" max="5" width="13.375" style="2" customWidth="1"/>
    <col min="6" max="6" width="6.625" style="2" customWidth="1"/>
    <col min="7" max="8" width="23.125" style="3" hidden="1" customWidth="1"/>
    <col min="9" max="10" width="9.625" style="4" customWidth="1"/>
    <col min="11" max="11" width="3.625" style="2" hidden="1" customWidth="1"/>
    <col min="12" max="12" width="13.375" style="2" customWidth="1"/>
    <col min="13" max="13" width="6.625" style="2" customWidth="1"/>
    <col min="14" max="15" width="20.375" style="2" hidden="1" customWidth="1"/>
    <col min="16" max="17" width="9.625" style="4" customWidth="1"/>
    <col min="18" max="18" width="3.625" style="2" hidden="1" customWidth="1"/>
    <col min="19" max="19" width="13.375" style="2" customWidth="1"/>
    <col min="20" max="20" width="6.625" style="2" customWidth="1"/>
    <col min="21" max="22" width="20.75" style="3" hidden="1" customWidth="1"/>
    <col min="23" max="24" width="9.625" style="4" customWidth="1"/>
    <col min="25" max="25" width="3.625" style="2" hidden="1" customWidth="1"/>
    <col min="26" max="26" width="13.375" style="2" customWidth="1"/>
    <col min="27" max="27" width="6.625" style="2" customWidth="1"/>
    <col min="28" max="29" width="21.875" style="3" hidden="1" customWidth="1"/>
    <col min="30" max="31" width="9.625" style="4" customWidth="1"/>
    <col min="32" max="32" width="3.625" style="2" hidden="1" customWidth="1"/>
    <col min="33" max="33" width="13.375" style="2" customWidth="1"/>
    <col min="34" max="34" width="6.625" style="2" customWidth="1"/>
    <col min="35" max="36" width="25" style="3" hidden="1" customWidth="1"/>
    <col min="37" max="38" width="9.625" style="4" customWidth="1"/>
    <col min="39" max="39" width="3.625" style="2" hidden="1" customWidth="1"/>
    <col min="40" max="40" width="13.375" style="2" customWidth="1"/>
    <col min="41" max="41" width="6.625" style="2" customWidth="1"/>
    <col min="42" max="43" width="17.875" style="3" hidden="1" customWidth="1"/>
    <col min="44" max="45" width="9.625" style="4" customWidth="1"/>
    <col min="46" max="46" width="3.625" style="2" hidden="1" customWidth="1"/>
    <col min="47" max="47" width="13.375" style="2" customWidth="1"/>
    <col min="48" max="48" width="6.625" style="2" customWidth="1"/>
    <col min="49" max="50" width="24" style="3" hidden="1" customWidth="1"/>
    <col min="51" max="52" width="9.625" style="4" customWidth="1"/>
    <col min="53" max="16384" width="9" style="2"/>
  </cols>
  <sheetData>
    <row r="1" spans="1:52" ht="45" customHeight="1">
      <c r="A1" s="5"/>
      <c r="B1" s="6"/>
      <c r="C1" s="6"/>
      <c r="D1" s="5"/>
      <c r="E1" s="5"/>
      <c r="F1" s="5"/>
      <c r="G1" s="7"/>
      <c r="H1" s="7"/>
      <c r="I1" s="37"/>
      <c r="J1" s="38"/>
      <c r="K1" s="39"/>
      <c r="L1" s="39"/>
      <c r="M1" s="5"/>
      <c r="N1" s="12"/>
      <c r="O1" s="12"/>
      <c r="P1" s="40"/>
      <c r="Q1" s="37"/>
      <c r="R1" s="12"/>
      <c r="S1" s="12"/>
      <c r="T1" s="5"/>
      <c r="U1" s="7"/>
      <c r="V1" s="7"/>
      <c r="W1" s="37"/>
      <c r="X1" s="37"/>
      <c r="Y1" s="12"/>
      <c r="Z1" s="12"/>
      <c r="AA1" s="5"/>
      <c r="AB1" s="7"/>
      <c r="AC1" s="7"/>
      <c r="AD1" s="37"/>
      <c r="AE1" s="37"/>
      <c r="AF1" s="12"/>
      <c r="AG1" s="12"/>
      <c r="AH1" s="5"/>
      <c r="AI1" s="7"/>
      <c r="AJ1" s="7"/>
      <c r="AK1" s="37"/>
      <c r="AL1" s="37"/>
      <c r="AM1" s="12"/>
      <c r="AN1" s="12"/>
      <c r="AO1" s="5"/>
      <c r="AP1" s="7"/>
      <c r="AQ1" s="7"/>
      <c r="AR1" s="37"/>
      <c r="AS1" s="37"/>
      <c r="AT1" s="131" t="s">
        <v>43</v>
      </c>
      <c r="AU1" s="131"/>
      <c r="AV1" s="131"/>
      <c r="AW1" s="7"/>
      <c r="AX1" s="7"/>
      <c r="AY1" s="132"/>
      <c r="AZ1" s="132"/>
    </row>
    <row r="2" spans="1:52" ht="22.5" customHeight="1">
      <c r="A2" s="8" t="s">
        <v>44</v>
      </c>
      <c r="B2" s="9"/>
      <c r="C2" s="9"/>
      <c r="D2" s="10"/>
      <c r="E2" s="10"/>
      <c r="F2" s="10"/>
      <c r="G2" s="11"/>
      <c r="H2" s="11"/>
      <c r="I2" s="41"/>
      <c r="J2" s="41"/>
      <c r="K2" s="10"/>
      <c r="L2" s="10"/>
      <c r="M2" s="10"/>
      <c r="N2" s="10"/>
      <c r="O2" s="10"/>
      <c r="P2" s="41"/>
      <c r="Q2" s="41"/>
      <c r="R2" s="10"/>
      <c r="S2" s="10"/>
      <c r="T2" s="10"/>
      <c r="U2" s="11"/>
      <c r="V2" s="11"/>
      <c r="W2" s="50"/>
      <c r="X2" s="51" t="s">
        <v>45</v>
      </c>
      <c r="Y2" s="10"/>
      <c r="Z2" s="10"/>
      <c r="AA2" s="10"/>
      <c r="AB2" s="11"/>
      <c r="AC2" s="11"/>
      <c r="AD2" s="41"/>
      <c r="AE2" s="41"/>
      <c r="AF2" s="10"/>
      <c r="AG2" s="10"/>
      <c r="AH2" s="10"/>
      <c r="AI2" s="11"/>
      <c r="AJ2" s="11"/>
      <c r="AK2" s="50"/>
      <c r="AL2" s="51" t="s">
        <v>46</v>
      </c>
      <c r="AM2" s="10"/>
      <c r="AN2" s="10"/>
      <c r="AO2" s="10"/>
      <c r="AP2" s="11"/>
      <c r="AQ2" s="11"/>
      <c r="AR2" s="51" t="s">
        <v>47</v>
      </c>
      <c r="AS2" s="41"/>
      <c r="AT2" s="10"/>
      <c r="AU2" s="10"/>
      <c r="AV2" s="10"/>
      <c r="AW2" s="11"/>
      <c r="AX2" s="11"/>
      <c r="AY2" s="51" t="s">
        <v>48</v>
      </c>
      <c r="AZ2" s="50"/>
    </row>
    <row r="3" spans="1:52" ht="46.5" customHeight="1">
      <c r="A3" s="133" t="e">
        <f>#REF!</f>
        <v>#REF!</v>
      </c>
      <c r="B3" s="134"/>
      <c r="C3" s="134"/>
      <c r="D3" s="134"/>
      <c r="E3" s="134"/>
      <c r="F3" s="134"/>
      <c r="G3" s="134"/>
      <c r="H3" s="134"/>
      <c r="I3" s="134"/>
      <c r="J3" s="134"/>
      <c r="K3" s="134"/>
      <c r="L3" s="134"/>
      <c r="M3" s="134"/>
      <c r="N3" s="134"/>
      <c r="O3" s="134"/>
      <c r="P3" s="134"/>
      <c r="Q3" s="134"/>
      <c r="R3" s="134"/>
      <c r="S3" s="134"/>
      <c r="T3" s="134"/>
      <c r="U3" s="134"/>
      <c r="V3" s="134"/>
      <c r="W3" s="135"/>
      <c r="X3" s="136" t="e">
        <f>#REF!</f>
        <v>#REF!</v>
      </c>
      <c r="Y3" s="137"/>
      <c r="Z3" s="137"/>
      <c r="AA3" s="137"/>
      <c r="AB3" s="137"/>
      <c r="AC3" s="137"/>
      <c r="AD3" s="137"/>
      <c r="AE3" s="137"/>
      <c r="AF3" s="137"/>
      <c r="AG3" s="137"/>
      <c r="AH3" s="137"/>
      <c r="AI3" s="137"/>
      <c r="AJ3" s="137"/>
      <c r="AK3" s="138"/>
      <c r="AL3" s="139" t="e">
        <f>#REF!</f>
        <v>#REF!</v>
      </c>
      <c r="AM3" s="140"/>
      <c r="AN3" s="140"/>
      <c r="AO3" s="140"/>
      <c r="AP3" s="54"/>
      <c r="AQ3" s="54"/>
      <c r="AR3" s="141" t="e">
        <f>#REF!</f>
        <v>#REF!</v>
      </c>
      <c r="AS3" s="142"/>
      <c r="AT3" s="142"/>
      <c r="AU3" s="142"/>
      <c r="AV3" s="142"/>
      <c r="AW3" s="54"/>
      <c r="AX3" s="54"/>
      <c r="AY3" s="139" t="e">
        <f>#REF!</f>
        <v>#REF!</v>
      </c>
      <c r="AZ3" s="143"/>
    </row>
    <row r="4" spans="1:52" ht="22.5" customHeight="1">
      <c r="A4" s="12"/>
      <c r="B4" s="12"/>
      <c r="C4" s="12"/>
      <c r="D4" s="12"/>
      <c r="E4" s="12"/>
      <c r="F4" s="12"/>
      <c r="G4" s="7"/>
      <c r="H4" s="7"/>
      <c r="I4" s="37">
        <v>0</v>
      </c>
      <c r="J4" s="37"/>
      <c r="K4" s="12"/>
      <c r="L4" s="12"/>
      <c r="M4" s="12"/>
      <c r="N4" s="12"/>
      <c r="O4" s="12"/>
      <c r="P4" s="37"/>
      <c r="Q4" s="37"/>
      <c r="R4" s="12"/>
      <c r="S4" s="12"/>
      <c r="T4" s="12"/>
      <c r="U4" s="7"/>
      <c r="V4" s="7"/>
      <c r="W4" s="37"/>
      <c r="X4" s="37"/>
      <c r="Y4" s="12"/>
      <c r="Z4" s="12"/>
      <c r="AA4" s="12"/>
      <c r="AB4" s="7"/>
      <c r="AC4" s="7"/>
      <c r="AD4" s="37"/>
      <c r="AE4" s="37"/>
      <c r="AF4" s="12"/>
      <c r="AG4" s="12"/>
      <c r="AH4" s="12"/>
      <c r="AI4" s="7"/>
      <c r="AJ4" s="7"/>
      <c r="AK4" s="37"/>
      <c r="AL4" s="37"/>
      <c r="AM4" s="12"/>
      <c r="AN4" s="12"/>
      <c r="AO4" s="12"/>
      <c r="AP4" s="7"/>
      <c r="AQ4" s="7"/>
      <c r="AR4" s="37"/>
      <c r="AS4" s="37"/>
      <c r="AT4" s="12"/>
      <c r="AU4" s="12"/>
      <c r="AV4" s="12"/>
      <c r="AW4" s="7"/>
      <c r="AX4" s="7"/>
      <c r="AY4" s="37"/>
      <c r="AZ4" s="37"/>
    </row>
    <row r="5" spans="1:52" ht="45" customHeight="1">
      <c r="A5" s="13" t="s">
        <v>49</v>
      </c>
      <c r="B5" s="14" t="s">
        <v>50</v>
      </c>
      <c r="C5" s="14" t="s">
        <v>51</v>
      </c>
      <c r="D5" s="127"/>
      <c r="E5" s="128"/>
      <c r="F5" s="128"/>
      <c r="G5" s="129"/>
      <c r="H5" s="129"/>
      <c r="I5" s="129"/>
      <c r="J5" s="130"/>
      <c r="K5" s="127"/>
      <c r="L5" s="128"/>
      <c r="M5" s="128"/>
      <c r="N5" s="129"/>
      <c r="O5" s="129"/>
      <c r="P5" s="129"/>
      <c r="Q5" s="130"/>
      <c r="R5" s="127"/>
      <c r="S5" s="128"/>
      <c r="T5" s="128"/>
      <c r="U5" s="129"/>
      <c r="V5" s="129"/>
      <c r="W5" s="129"/>
      <c r="X5" s="130"/>
      <c r="Y5" s="127"/>
      <c r="Z5" s="128"/>
      <c r="AA5" s="128"/>
      <c r="AB5" s="129"/>
      <c r="AC5" s="129"/>
      <c r="AD5" s="129"/>
      <c r="AE5" s="130"/>
      <c r="AF5" s="127"/>
      <c r="AG5" s="128"/>
      <c r="AH5" s="128"/>
      <c r="AI5" s="129"/>
      <c r="AJ5" s="129"/>
      <c r="AK5" s="129"/>
      <c r="AL5" s="130"/>
      <c r="AM5" s="127"/>
      <c r="AN5" s="128"/>
      <c r="AO5" s="128"/>
      <c r="AP5" s="129"/>
      <c r="AQ5" s="129"/>
      <c r="AR5" s="129"/>
      <c r="AS5" s="130"/>
      <c r="AT5" s="127"/>
      <c r="AU5" s="128"/>
      <c r="AV5" s="128"/>
      <c r="AW5" s="129"/>
      <c r="AX5" s="129"/>
      <c r="AY5" s="129"/>
      <c r="AZ5" s="130"/>
    </row>
    <row r="6" spans="1:52" ht="45" hidden="1" customHeight="1">
      <c r="A6" s="17"/>
      <c r="B6" s="18"/>
      <c r="C6" s="18"/>
      <c r="D6" s="15"/>
      <c r="E6" s="16"/>
      <c r="F6" s="16"/>
      <c r="G6" s="19"/>
      <c r="H6" s="19"/>
      <c r="I6" s="16"/>
      <c r="J6" s="42"/>
      <c r="K6" s="43"/>
      <c r="L6" s="44"/>
      <c r="M6" s="16"/>
      <c r="N6" s="16"/>
      <c r="O6" s="16"/>
      <c r="P6" s="45"/>
      <c r="Q6" s="52"/>
      <c r="R6" s="43"/>
      <c r="S6" s="44"/>
      <c r="T6" s="16"/>
      <c r="U6" s="19"/>
      <c r="V6" s="19"/>
      <c r="W6" s="45"/>
      <c r="X6" s="52"/>
      <c r="Y6" s="43"/>
      <c r="Z6" s="44"/>
      <c r="AA6" s="16"/>
      <c r="AB6" s="19"/>
      <c r="AC6" s="19"/>
      <c r="AD6" s="45"/>
      <c r="AE6" s="52"/>
      <c r="AF6" s="43"/>
      <c r="AG6" s="44"/>
      <c r="AH6" s="16"/>
      <c r="AI6" s="19"/>
      <c r="AJ6" s="19"/>
      <c r="AK6" s="45"/>
      <c r="AL6" s="52"/>
      <c r="AM6" s="43"/>
      <c r="AN6" s="44"/>
      <c r="AO6" s="16"/>
      <c r="AP6" s="19"/>
      <c r="AQ6" s="19"/>
      <c r="AR6" s="45"/>
      <c r="AS6" s="52"/>
      <c r="AT6" s="55"/>
      <c r="AU6" s="56"/>
      <c r="AV6" s="16"/>
      <c r="AW6" s="19"/>
      <c r="AX6" s="19"/>
      <c r="AY6" s="57"/>
      <c r="AZ6" s="57"/>
    </row>
    <row r="7" spans="1:52" ht="22.5" customHeight="1">
      <c r="A7" s="20"/>
      <c r="B7" s="20"/>
      <c r="C7" s="21"/>
      <c r="D7" s="121" t="s">
        <v>59</v>
      </c>
      <c r="E7" s="122"/>
      <c r="F7" s="123"/>
      <c r="G7" s="22" t="s">
        <v>60</v>
      </c>
      <c r="H7" s="22" t="s">
        <v>61</v>
      </c>
      <c r="I7" s="46" t="s">
        <v>62</v>
      </c>
      <c r="J7" s="46" t="s">
        <v>63</v>
      </c>
      <c r="K7" s="121" t="s">
        <v>59</v>
      </c>
      <c r="L7" s="122"/>
      <c r="M7" s="123"/>
      <c r="N7" s="47" t="s">
        <v>60</v>
      </c>
      <c r="O7" s="22" t="s">
        <v>61</v>
      </c>
      <c r="P7" s="46" t="s">
        <v>62</v>
      </c>
      <c r="Q7" s="46" t="s">
        <v>63</v>
      </c>
      <c r="R7" s="121" t="s">
        <v>59</v>
      </c>
      <c r="S7" s="122"/>
      <c r="T7" s="123"/>
      <c r="U7" s="22" t="s">
        <v>60</v>
      </c>
      <c r="V7" s="22" t="s">
        <v>61</v>
      </c>
      <c r="W7" s="46" t="s">
        <v>62</v>
      </c>
      <c r="X7" s="46" t="s">
        <v>63</v>
      </c>
      <c r="Y7" s="121" t="s">
        <v>59</v>
      </c>
      <c r="Z7" s="122"/>
      <c r="AA7" s="123"/>
      <c r="AB7" s="22" t="s">
        <v>60</v>
      </c>
      <c r="AC7" s="22" t="s">
        <v>61</v>
      </c>
      <c r="AD7" s="46" t="s">
        <v>62</v>
      </c>
      <c r="AE7" s="46" t="s">
        <v>63</v>
      </c>
      <c r="AF7" s="121" t="s">
        <v>59</v>
      </c>
      <c r="AG7" s="122"/>
      <c r="AH7" s="123"/>
      <c r="AI7" s="22" t="s">
        <v>60</v>
      </c>
      <c r="AJ7" s="22" t="s">
        <v>61</v>
      </c>
      <c r="AK7" s="46" t="s">
        <v>62</v>
      </c>
      <c r="AL7" s="46" t="s">
        <v>63</v>
      </c>
      <c r="AM7" s="121" t="s">
        <v>59</v>
      </c>
      <c r="AN7" s="122"/>
      <c r="AO7" s="123"/>
      <c r="AP7" s="22" t="s">
        <v>60</v>
      </c>
      <c r="AQ7" s="22" t="s">
        <v>61</v>
      </c>
      <c r="AR7" s="46" t="s">
        <v>62</v>
      </c>
      <c r="AS7" s="46" t="s">
        <v>63</v>
      </c>
      <c r="AT7" s="121" t="s">
        <v>59</v>
      </c>
      <c r="AU7" s="122"/>
      <c r="AV7" s="123"/>
      <c r="AW7" s="22" t="s">
        <v>60</v>
      </c>
      <c r="AX7" s="22" t="s">
        <v>61</v>
      </c>
      <c r="AY7" s="46" t="s">
        <v>62</v>
      </c>
      <c r="AZ7" s="46" t="s">
        <v>63</v>
      </c>
    </row>
    <row r="8" spans="1:52" ht="26.1" customHeight="1">
      <c r="A8" s="23"/>
      <c r="B8" s="24"/>
      <c r="C8" s="25"/>
      <c r="D8" s="26"/>
      <c r="E8" s="27"/>
      <c r="F8" s="28"/>
      <c r="G8" s="29"/>
      <c r="H8" s="29"/>
      <c r="I8" s="48"/>
      <c r="J8" s="48"/>
      <c r="K8" s="26"/>
      <c r="L8" s="27"/>
      <c r="M8" s="28"/>
      <c r="N8" s="29"/>
      <c r="O8" s="29"/>
      <c r="P8" s="48"/>
      <c r="Q8" s="48"/>
      <c r="R8" s="26"/>
      <c r="S8" s="27"/>
      <c r="T8" s="28"/>
      <c r="U8" s="29"/>
      <c r="V8" s="29"/>
      <c r="W8" s="48"/>
      <c r="X8" s="48"/>
      <c r="Y8" s="26"/>
      <c r="Z8" s="27"/>
      <c r="AA8" s="28"/>
      <c r="AB8" s="29"/>
      <c r="AC8" s="29"/>
      <c r="AD8" s="48"/>
      <c r="AE8" s="48"/>
      <c r="AF8" s="26"/>
      <c r="AG8" s="27"/>
      <c r="AH8" s="28"/>
      <c r="AI8" s="29"/>
      <c r="AJ8" s="29"/>
      <c r="AK8" s="48"/>
      <c r="AL8" s="48"/>
      <c r="AM8" s="26"/>
      <c r="AN8" s="27"/>
      <c r="AO8" s="28"/>
      <c r="AP8" s="29"/>
      <c r="AQ8" s="29"/>
      <c r="AR8" s="48"/>
      <c r="AS8" s="48"/>
      <c r="AT8" s="26"/>
      <c r="AU8" s="27"/>
      <c r="AV8" s="28"/>
      <c r="AW8" s="29"/>
      <c r="AX8" s="29"/>
      <c r="AY8" s="48"/>
      <c r="AZ8" s="48"/>
    </row>
    <row r="9" spans="1:52" ht="26.1" customHeight="1">
      <c r="A9" s="23"/>
      <c r="B9" s="30"/>
      <c r="C9" s="31"/>
      <c r="D9" s="26"/>
      <c r="E9" s="27"/>
      <c r="F9" s="28"/>
      <c r="G9" s="29"/>
      <c r="H9" s="29"/>
      <c r="I9" s="48"/>
      <c r="J9" s="48"/>
      <c r="K9" s="26"/>
      <c r="L9" s="27"/>
      <c r="M9" s="28"/>
      <c r="N9" s="29"/>
      <c r="O9" s="29"/>
      <c r="P9" s="48"/>
      <c r="Q9" s="48"/>
      <c r="R9" s="26"/>
      <c r="S9" s="27"/>
      <c r="T9" s="28"/>
      <c r="U9" s="29"/>
      <c r="V9" s="29"/>
      <c r="W9" s="48"/>
      <c r="X9" s="48"/>
      <c r="Y9" s="26"/>
      <c r="Z9" s="27"/>
      <c r="AA9" s="28"/>
      <c r="AB9" s="29"/>
      <c r="AC9" s="29"/>
      <c r="AD9" s="48"/>
      <c r="AE9" s="48"/>
      <c r="AF9" s="26"/>
      <c r="AG9" s="27"/>
      <c r="AH9" s="28"/>
      <c r="AI9" s="29"/>
      <c r="AJ9" s="29"/>
      <c r="AK9" s="48"/>
      <c r="AL9" s="48"/>
      <c r="AM9" s="26"/>
      <c r="AN9" s="27"/>
      <c r="AO9" s="28"/>
      <c r="AP9" s="29"/>
      <c r="AQ9" s="29"/>
      <c r="AR9" s="48"/>
      <c r="AS9" s="48"/>
      <c r="AT9" s="26"/>
      <c r="AU9" s="27"/>
      <c r="AV9" s="28"/>
      <c r="AW9" s="29"/>
      <c r="AX9" s="29"/>
      <c r="AY9" s="48"/>
      <c r="AZ9" s="48"/>
    </row>
    <row r="10" spans="1:52" ht="26.1" customHeight="1">
      <c r="A10" s="32"/>
      <c r="B10" s="30"/>
      <c r="C10" s="31"/>
      <c r="D10" s="26"/>
      <c r="E10" s="27"/>
      <c r="F10" s="28"/>
      <c r="G10" s="29"/>
      <c r="H10" s="29"/>
      <c r="I10" s="48"/>
      <c r="J10" s="48"/>
      <c r="K10" s="26"/>
      <c r="L10" s="27"/>
      <c r="M10" s="28"/>
      <c r="N10" s="29"/>
      <c r="O10" s="29"/>
      <c r="P10" s="48"/>
      <c r="Q10" s="48"/>
      <c r="R10" s="26"/>
      <c r="S10" s="27"/>
      <c r="T10" s="28"/>
      <c r="U10" s="29"/>
      <c r="V10" s="29"/>
      <c r="W10" s="48"/>
      <c r="X10" s="48"/>
      <c r="Y10" s="26"/>
      <c r="Z10" s="27"/>
      <c r="AA10" s="28"/>
      <c r="AB10" s="29"/>
      <c r="AC10" s="29"/>
      <c r="AD10" s="48"/>
      <c r="AE10" s="48"/>
      <c r="AF10" s="26"/>
      <c r="AG10" s="27"/>
      <c r="AH10" s="28"/>
      <c r="AI10" s="29"/>
      <c r="AJ10" s="29"/>
      <c r="AK10" s="48"/>
      <c r="AL10" s="48"/>
      <c r="AM10" s="26"/>
      <c r="AN10" s="27"/>
      <c r="AO10" s="28"/>
      <c r="AP10" s="29"/>
      <c r="AQ10" s="29"/>
      <c r="AR10" s="48"/>
      <c r="AS10" s="48"/>
      <c r="AT10" s="26"/>
      <c r="AU10" s="27"/>
      <c r="AV10" s="28"/>
      <c r="AW10" s="29"/>
      <c r="AX10" s="29"/>
      <c r="AY10" s="48"/>
      <c r="AZ10" s="48"/>
    </row>
    <row r="11" spans="1:52" ht="26.1" customHeight="1">
      <c r="A11" s="32"/>
      <c r="B11" s="30"/>
      <c r="C11" s="31"/>
      <c r="D11" s="26"/>
      <c r="E11" s="27"/>
      <c r="F11" s="28"/>
      <c r="G11" s="29"/>
      <c r="H11" s="29"/>
      <c r="I11" s="48"/>
      <c r="J11" s="48"/>
      <c r="K11" s="26"/>
      <c r="L11" s="27"/>
      <c r="M11" s="28"/>
      <c r="N11" s="29"/>
      <c r="O11" s="29"/>
      <c r="P11" s="48"/>
      <c r="Q11" s="48"/>
      <c r="R11" s="26"/>
      <c r="S11" s="27"/>
      <c r="T11" s="28"/>
      <c r="U11" s="29"/>
      <c r="V11" s="29"/>
      <c r="W11" s="48"/>
      <c r="X11" s="48"/>
      <c r="Y11" s="26"/>
      <c r="Z11" s="27"/>
      <c r="AA11" s="28"/>
      <c r="AB11" s="29"/>
      <c r="AC11" s="29"/>
      <c r="AD11" s="48"/>
      <c r="AE11" s="48"/>
      <c r="AF11" s="26"/>
      <c r="AG11" s="27"/>
      <c r="AH11" s="28"/>
      <c r="AI11" s="29"/>
      <c r="AJ11" s="29"/>
      <c r="AK11" s="48"/>
      <c r="AL11" s="48"/>
      <c r="AM11" s="26"/>
      <c r="AN11" s="27"/>
      <c r="AO11" s="28"/>
      <c r="AP11" s="29"/>
      <c r="AQ11" s="29"/>
      <c r="AR11" s="48"/>
      <c r="AS11" s="48"/>
      <c r="AT11" s="26"/>
      <c r="AU11" s="27"/>
      <c r="AV11" s="28"/>
      <c r="AW11" s="29"/>
      <c r="AX11" s="29"/>
      <c r="AY11" s="48"/>
      <c r="AZ11" s="48"/>
    </row>
    <row r="12" spans="1:52" ht="26.1" customHeight="1">
      <c r="A12" s="32"/>
      <c r="B12" s="30"/>
      <c r="C12" s="31"/>
      <c r="D12" s="26"/>
      <c r="E12" s="27"/>
      <c r="F12" s="28"/>
      <c r="G12" s="29"/>
      <c r="H12" s="29"/>
      <c r="I12" s="48"/>
      <c r="J12" s="48"/>
      <c r="K12" s="26"/>
      <c r="L12" s="27"/>
      <c r="M12" s="28"/>
      <c r="N12" s="29"/>
      <c r="O12" s="29"/>
      <c r="P12" s="48"/>
      <c r="Q12" s="48"/>
      <c r="R12" s="26"/>
      <c r="S12" s="27"/>
      <c r="T12" s="28"/>
      <c r="U12" s="29"/>
      <c r="V12" s="29"/>
      <c r="W12" s="48"/>
      <c r="X12" s="48"/>
      <c r="Y12" s="26"/>
      <c r="Z12" s="27"/>
      <c r="AA12" s="28"/>
      <c r="AB12" s="29"/>
      <c r="AC12" s="29"/>
      <c r="AD12" s="48"/>
      <c r="AE12" s="48"/>
      <c r="AF12" s="26"/>
      <c r="AG12" s="27"/>
      <c r="AH12" s="28"/>
      <c r="AI12" s="29"/>
      <c r="AJ12" s="29"/>
      <c r="AK12" s="48"/>
      <c r="AL12" s="48"/>
      <c r="AM12" s="26"/>
      <c r="AN12" s="27"/>
      <c r="AO12" s="28"/>
      <c r="AP12" s="29"/>
      <c r="AQ12" s="29"/>
      <c r="AR12" s="48"/>
      <c r="AS12" s="48"/>
      <c r="AT12" s="26"/>
      <c r="AU12" s="27"/>
      <c r="AV12" s="28"/>
      <c r="AW12" s="29"/>
      <c r="AX12" s="29"/>
      <c r="AY12" s="48"/>
      <c r="AZ12" s="48"/>
    </row>
    <row r="13" spans="1:52" ht="26.1" customHeight="1">
      <c r="A13" s="32"/>
      <c r="B13" s="30"/>
      <c r="C13" s="31"/>
      <c r="D13" s="26"/>
      <c r="E13" s="27"/>
      <c r="F13" s="28"/>
      <c r="G13" s="29"/>
      <c r="H13" s="29"/>
      <c r="I13" s="48"/>
      <c r="J13" s="48"/>
      <c r="K13" s="26"/>
      <c r="L13" s="27"/>
      <c r="M13" s="28"/>
      <c r="N13" s="29"/>
      <c r="O13" s="29"/>
      <c r="P13" s="48"/>
      <c r="Q13" s="48"/>
      <c r="R13" s="26"/>
      <c r="S13" s="27"/>
      <c r="T13" s="28"/>
      <c r="U13" s="29"/>
      <c r="V13" s="29"/>
      <c r="W13" s="48"/>
      <c r="X13" s="48"/>
      <c r="Y13" s="26"/>
      <c r="Z13" s="27"/>
      <c r="AA13" s="28"/>
      <c r="AB13" s="29"/>
      <c r="AC13" s="29"/>
      <c r="AD13" s="48"/>
      <c r="AE13" s="48"/>
      <c r="AF13" s="26"/>
      <c r="AG13" s="27"/>
      <c r="AH13" s="28"/>
      <c r="AI13" s="29"/>
      <c r="AJ13" s="29"/>
      <c r="AK13" s="48"/>
      <c r="AL13" s="48"/>
      <c r="AM13" s="26"/>
      <c r="AN13" s="27"/>
      <c r="AO13" s="28"/>
      <c r="AP13" s="29"/>
      <c r="AQ13" s="29"/>
      <c r="AR13" s="48"/>
      <c r="AS13" s="48"/>
      <c r="AT13" s="26"/>
      <c r="AU13" s="27"/>
      <c r="AV13" s="28"/>
      <c r="AW13" s="29"/>
      <c r="AX13" s="29"/>
      <c r="AY13" s="48"/>
      <c r="AZ13" s="48"/>
    </row>
    <row r="14" spans="1:52" ht="26.1" customHeight="1">
      <c r="A14" s="32"/>
      <c r="B14" s="30"/>
      <c r="C14" s="31"/>
      <c r="D14" s="26"/>
      <c r="E14" s="27"/>
      <c r="F14" s="28"/>
      <c r="G14" s="29"/>
      <c r="H14" s="29"/>
      <c r="I14" s="48"/>
      <c r="J14" s="48"/>
      <c r="K14" s="26"/>
      <c r="L14" s="27"/>
      <c r="M14" s="28"/>
      <c r="N14" s="29"/>
      <c r="O14" s="29"/>
      <c r="P14" s="48"/>
      <c r="Q14" s="48"/>
      <c r="R14" s="26"/>
      <c r="S14" s="27"/>
      <c r="T14" s="28"/>
      <c r="U14" s="29"/>
      <c r="V14" s="29"/>
      <c r="W14" s="48"/>
      <c r="X14" s="48"/>
      <c r="Y14" s="26"/>
      <c r="Z14" s="27"/>
      <c r="AA14" s="28"/>
      <c r="AB14" s="29"/>
      <c r="AC14" s="29"/>
      <c r="AD14" s="48"/>
      <c r="AE14" s="48"/>
      <c r="AF14" s="26"/>
      <c r="AG14" s="27"/>
      <c r="AH14" s="28"/>
      <c r="AI14" s="29"/>
      <c r="AJ14" s="29"/>
      <c r="AK14" s="48"/>
      <c r="AL14" s="48"/>
      <c r="AM14" s="26"/>
      <c r="AN14" s="27"/>
      <c r="AO14" s="28"/>
      <c r="AP14" s="29"/>
      <c r="AQ14" s="29"/>
      <c r="AR14" s="48"/>
      <c r="AS14" s="48"/>
      <c r="AT14" s="26"/>
      <c r="AU14" s="27"/>
      <c r="AV14" s="28"/>
      <c r="AW14" s="29"/>
      <c r="AX14" s="29"/>
      <c r="AY14" s="48"/>
      <c r="AZ14" s="48"/>
    </row>
    <row r="15" spans="1:52" ht="26.1" customHeight="1">
      <c r="A15" s="32"/>
      <c r="B15" s="30"/>
      <c r="C15" s="31"/>
      <c r="D15" s="26"/>
      <c r="E15" s="27"/>
      <c r="F15" s="28"/>
      <c r="G15" s="29"/>
      <c r="H15" s="29"/>
      <c r="I15" s="48"/>
      <c r="J15" s="48"/>
      <c r="K15" s="26"/>
      <c r="L15" s="27"/>
      <c r="M15" s="28"/>
      <c r="N15" s="29"/>
      <c r="O15" s="29"/>
      <c r="P15" s="48"/>
      <c r="Q15" s="48"/>
      <c r="R15" s="26"/>
      <c r="S15" s="27"/>
      <c r="T15" s="28"/>
      <c r="U15" s="29"/>
      <c r="V15" s="29"/>
      <c r="W15" s="48"/>
      <c r="X15" s="48"/>
      <c r="Y15" s="26"/>
      <c r="Z15" s="27"/>
      <c r="AA15" s="28"/>
      <c r="AB15" s="29"/>
      <c r="AC15" s="29"/>
      <c r="AD15" s="48"/>
      <c r="AE15" s="48"/>
      <c r="AF15" s="26"/>
      <c r="AG15" s="27"/>
      <c r="AH15" s="28"/>
      <c r="AI15" s="29"/>
      <c r="AJ15" s="29"/>
      <c r="AK15" s="48"/>
      <c r="AL15" s="48"/>
      <c r="AM15" s="26"/>
      <c r="AN15" s="27"/>
      <c r="AO15" s="28"/>
      <c r="AP15" s="29"/>
      <c r="AQ15" s="29"/>
      <c r="AR15" s="48"/>
      <c r="AS15" s="48"/>
      <c r="AT15" s="26"/>
      <c r="AU15" s="27"/>
      <c r="AV15" s="28"/>
      <c r="AW15" s="29"/>
      <c r="AX15" s="29"/>
      <c r="AY15" s="48"/>
      <c r="AZ15" s="48"/>
    </row>
    <row r="16" spans="1:52" ht="26.1" customHeight="1">
      <c r="A16" s="32"/>
      <c r="B16" s="30"/>
      <c r="C16" s="31"/>
      <c r="D16" s="26"/>
      <c r="E16" s="27"/>
      <c r="F16" s="28"/>
      <c r="G16" s="29"/>
      <c r="H16" s="29"/>
      <c r="I16" s="48"/>
      <c r="J16" s="48"/>
      <c r="K16" s="26"/>
      <c r="L16" s="27"/>
      <c r="M16" s="28"/>
      <c r="N16" s="29"/>
      <c r="O16" s="29"/>
      <c r="P16" s="48"/>
      <c r="Q16" s="48"/>
      <c r="R16" s="26"/>
      <c r="S16" s="27"/>
      <c r="T16" s="28"/>
      <c r="U16" s="29"/>
      <c r="V16" s="29"/>
      <c r="W16" s="48"/>
      <c r="X16" s="48"/>
      <c r="Y16" s="26"/>
      <c r="Z16" s="27"/>
      <c r="AA16" s="28"/>
      <c r="AB16" s="29"/>
      <c r="AC16" s="29"/>
      <c r="AD16" s="48"/>
      <c r="AE16" s="48"/>
      <c r="AF16" s="26"/>
      <c r="AG16" s="27"/>
      <c r="AH16" s="28"/>
      <c r="AI16" s="29"/>
      <c r="AJ16" s="29"/>
      <c r="AK16" s="48"/>
      <c r="AL16" s="48"/>
      <c r="AM16" s="26"/>
      <c r="AN16" s="27"/>
      <c r="AO16" s="28"/>
      <c r="AP16" s="29"/>
      <c r="AQ16" s="29"/>
      <c r="AR16" s="48"/>
      <c r="AS16" s="48"/>
      <c r="AT16" s="26"/>
      <c r="AU16" s="27"/>
      <c r="AV16" s="28"/>
      <c r="AW16" s="29"/>
      <c r="AX16" s="29"/>
      <c r="AY16" s="48"/>
      <c r="AZ16" s="48"/>
    </row>
    <row r="17" spans="1:52" ht="26.1" customHeight="1">
      <c r="A17" s="23"/>
      <c r="B17" s="30"/>
      <c r="C17" s="31"/>
      <c r="D17" s="26"/>
      <c r="E17" s="27"/>
      <c r="F17" s="28"/>
      <c r="G17" s="29"/>
      <c r="H17" s="29"/>
      <c r="I17" s="48"/>
      <c r="J17" s="48"/>
      <c r="K17" s="26"/>
      <c r="L17" s="27"/>
      <c r="M17" s="28"/>
      <c r="N17" s="29"/>
      <c r="O17" s="29"/>
      <c r="P17" s="48"/>
      <c r="Q17" s="48"/>
      <c r="R17" s="26"/>
      <c r="S17" s="27"/>
      <c r="T17" s="28"/>
      <c r="U17" s="29"/>
      <c r="V17" s="29"/>
      <c r="W17" s="48"/>
      <c r="X17" s="48"/>
      <c r="Y17" s="26"/>
      <c r="Z17" s="27"/>
      <c r="AA17" s="28"/>
      <c r="AB17" s="29"/>
      <c r="AC17" s="29"/>
      <c r="AD17" s="48"/>
      <c r="AE17" s="48"/>
      <c r="AF17" s="26"/>
      <c r="AG17" s="27"/>
      <c r="AH17" s="28"/>
      <c r="AI17" s="29"/>
      <c r="AJ17" s="29"/>
      <c r="AK17" s="48"/>
      <c r="AL17" s="48"/>
      <c r="AM17" s="26"/>
      <c r="AN17" s="27"/>
      <c r="AO17" s="28"/>
      <c r="AP17" s="29"/>
      <c r="AQ17" s="29"/>
      <c r="AR17" s="48"/>
      <c r="AS17" s="48"/>
      <c r="AT17" s="26"/>
      <c r="AU17" s="27"/>
      <c r="AV17" s="28"/>
      <c r="AW17" s="29"/>
      <c r="AX17" s="29"/>
      <c r="AY17" s="48"/>
      <c r="AZ17" s="48"/>
    </row>
    <row r="18" spans="1:52" ht="26.1" customHeight="1">
      <c r="A18" s="23"/>
      <c r="B18" s="30"/>
      <c r="C18" s="31"/>
      <c r="D18" s="26"/>
      <c r="E18" s="27"/>
      <c r="F18" s="28"/>
      <c r="G18" s="29"/>
      <c r="H18" s="29"/>
      <c r="I18" s="48"/>
      <c r="J18" s="48"/>
      <c r="K18" s="26"/>
      <c r="L18" s="27"/>
      <c r="M18" s="28"/>
      <c r="N18" s="29"/>
      <c r="O18" s="29"/>
      <c r="P18" s="48"/>
      <c r="Q18" s="48"/>
      <c r="R18" s="26"/>
      <c r="S18" s="27"/>
      <c r="T18" s="28"/>
      <c r="U18" s="29"/>
      <c r="V18" s="29"/>
      <c r="W18" s="48"/>
      <c r="X18" s="48"/>
      <c r="Y18" s="26"/>
      <c r="Z18" s="27"/>
      <c r="AA18" s="28"/>
      <c r="AB18" s="29"/>
      <c r="AC18" s="29"/>
      <c r="AD18" s="48"/>
      <c r="AE18" s="48"/>
      <c r="AF18" s="26"/>
      <c r="AG18" s="27"/>
      <c r="AH18" s="28"/>
      <c r="AI18" s="29"/>
      <c r="AJ18" s="29"/>
      <c r="AK18" s="48"/>
      <c r="AL18" s="48"/>
      <c r="AM18" s="26"/>
      <c r="AN18" s="27"/>
      <c r="AO18" s="28"/>
      <c r="AP18" s="29"/>
      <c r="AQ18" s="29"/>
      <c r="AR18" s="48"/>
      <c r="AS18" s="48"/>
      <c r="AT18" s="26"/>
      <c r="AU18" s="27"/>
      <c r="AV18" s="28"/>
      <c r="AW18" s="29"/>
      <c r="AX18" s="29"/>
      <c r="AY18" s="48"/>
      <c r="AZ18" s="48"/>
    </row>
    <row r="19" spans="1:52" ht="26.1" customHeight="1">
      <c r="A19" s="23"/>
      <c r="B19" s="30"/>
      <c r="C19" s="31"/>
      <c r="D19" s="26"/>
      <c r="E19" s="27"/>
      <c r="F19" s="28"/>
      <c r="G19" s="29"/>
      <c r="H19" s="29"/>
      <c r="I19" s="48"/>
      <c r="J19" s="48"/>
      <c r="K19" s="26"/>
      <c r="L19" s="27"/>
      <c r="M19" s="28"/>
      <c r="N19" s="29"/>
      <c r="O19" s="29"/>
      <c r="P19" s="48"/>
      <c r="Q19" s="48"/>
      <c r="R19" s="26"/>
      <c r="S19" s="27"/>
      <c r="T19" s="28"/>
      <c r="U19" s="29"/>
      <c r="V19" s="29"/>
      <c r="W19" s="48"/>
      <c r="X19" s="48"/>
      <c r="Y19" s="26"/>
      <c r="Z19" s="27"/>
      <c r="AA19" s="28"/>
      <c r="AB19" s="29"/>
      <c r="AC19" s="29"/>
      <c r="AD19" s="48"/>
      <c r="AE19" s="48"/>
      <c r="AF19" s="26"/>
      <c r="AG19" s="27"/>
      <c r="AH19" s="28"/>
      <c r="AI19" s="29"/>
      <c r="AJ19" s="29"/>
      <c r="AK19" s="48"/>
      <c r="AL19" s="48"/>
      <c r="AM19" s="26"/>
      <c r="AN19" s="27"/>
      <c r="AO19" s="28"/>
      <c r="AP19" s="29"/>
      <c r="AQ19" s="29"/>
      <c r="AR19" s="48"/>
      <c r="AS19" s="48"/>
      <c r="AT19" s="26"/>
      <c r="AU19" s="27"/>
      <c r="AV19" s="28"/>
      <c r="AW19" s="29"/>
      <c r="AX19" s="29"/>
      <c r="AY19" s="48"/>
      <c r="AZ19" s="48"/>
    </row>
    <row r="20" spans="1:52" ht="26.1" customHeight="1">
      <c r="A20" s="23"/>
      <c r="B20" s="30"/>
      <c r="C20" s="31"/>
      <c r="D20" s="26"/>
      <c r="E20" s="27"/>
      <c r="F20" s="28"/>
      <c r="G20" s="29"/>
      <c r="H20" s="29"/>
      <c r="I20" s="48"/>
      <c r="J20" s="48"/>
      <c r="K20" s="26"/>
      <c r="L20" s="27"/>
      <c r="M20" s="28"/>
      <c r="N20" s="29"/>
      <c r="O20" s="29"/>
      <c r="P20" s="48"/>
      <c r="Q20" s="48"/>
      <c r="R20" s="26"/>
      <c r="S20" s="27"/>
      <c r="T20" s="28"/>
      <c r="U20" s="29"/>
      <c r="V20" s="29"/>
      <c r="W20" s="48"/>
      <c r="X20" s="48"/>
      <c r="Y20" s="26"/>
      <c r="Z20" s="27"/>
      <c r="AA20" s="28"/>
      <c r="AB20" s="29"/>
      <c r="AC20" s="29"/>
      <c r="AD20" s="48"/>
      <c r="AE20" s="48"/>
      <c r="AF20" s="26"/>
      <c r="AG20" s="27"/>
      <c r="AH20" s="28"/>
      <c r="AI20" s="29"/>
      <c r="AJ20" s="29"/>
      <c r="AK20" s="48"/>
      <c r="AL20" s="48"/>
      <c r="AM20" s="26"/>
      <c r="AN20" s="27"/>
      <c r="AO20" s="28"/>
      <c r="AP20" s="29"/>
      <c r="AQ20" s="29"/>
      <c r="AR20" s="48"/>
      <c r="AS20" s="48"/>
      <c r="AT20" s="26"/>
      <c r="AU20" s="27"/>
      <c r="AV20" s="28"/>
      <c r="AW20" s="29"/>
      <c r="AX20" s="29"/>
      <c r="AY20" s="48"/>
      <c r="AZ20" s="48"/>
    </row>
    <row r="21" spans="1:52" ht="26.1" customHeight="1">
      <c r="A21" s="23"/>
      <c r="B21" s="30"/>
      <c r="C21" s="31"/>
      <c r="D21" s="26"/>
      <c r="E21" s="27"/>
      <c r="F21" s="28"/>
      <c r="G21" s="29"/>
      <c r="H21" s="29"/>
      <c r="I21" s="48"/>
      <c r="J21" s="48"/>
      <c r="K21" s="26"/>
      <c r="L21" s="27"/>
      <c r="M21" s="28"/>
      <c r="N21" s="29"/>
      <c r="O21" s="29"/>
      <c r="P21" s="48"/>
      <c r="Q21" s="48"/>
      <c r="R21" s="26"/>
      <c r="S21" s="27"/>
      <c r="T21" s="28"/>
      <c r="U21" s="29"/>
      <c r="V21" s="29"/>
      <c r="W21" s="48"/>
      <c r="X21" s="48"/>
      <c r="Y21" s="26"/>
      <c r="Z21" s="27"/>
      <c r="AA21" s="28"/>
      <c r="AB21" s="29"/>
      <c r="AC21" s="29"/>
      <c r="AD21" s="48"/>
      <c r="AE21" s="48"/>
      <c r="AF21" s="26"/>
      <c r="AG21" s="27"/>
      <c r="AH21" s="28"/>
      <c r="AI21" s="29"/>
      <c r="AJ21" s="29"/>
      <c r="AK21" s="48"/>
      <c r="AL21" s="48"/>
      <c r="AM21" s="26"/>
      <c r="AN21" s="27"/>
      <c r="AO21" s="28"/>
      <c r="AP21" s="29"/>
      <c r="AQ21" s="29"/>
      <c r="AR21" s="48"/>
      <c r="AS21" s="48"/>
      <c r="AT21" s="26"/>
      <c r="AU21" s="27"/>
      <c r="AV21" s="28"/>
      <c r="AW21" s="29"/>
      <c r="AX21" s="29"/>
      <c r="AY21" s="48"/>
      <c r="AZ21" s="48"/>
    </row>
    <row r="22" spans="1:52" ht="26.1" customHeight="1">
      <c r="A22" s="23"/>
      <c r="B22" s="30"/>
      <c r="C22" s="31"/>
      <c r="D22" s="26"/>
      <c r="E22" s="27"/>
      <c r="F22" s="28"/>
      <c r="G22" s="29"/>
      <c r="H22" s="29"/>
      <c r="I22" s="48"/>
      <c r="J22" s="48"/>
      <c r="K22" s="26"/>
      <c r="L22" s="27"/>
      <c r="M22" s="28"/>
      <c r="N22" s="29"/>
      <c r="O22" s="29"/>
      <c r="P22" s="48"/>
      <c r="Q22" s="48"/>
      <c r="R22" s="26"/>
      <c r="S22" s="27"/>
      <c r="T22" s="28"/>
      <c r="U22" s="29"/>
      <c r="V22" s="29"/>
      <c r="W22" s="48"/>
      <c r="X22" s="48"/>
      <c r="Y22" s="26"/>
      <c r="Z22" s="27"/>
      <c r="AA22" s="28"/>
      <c r="AB22" s="29"/>
      <c r="AC22" s="29"/>
      <c r="AD22" s="48"/>
      <c r="AE22" s="48"/>
      <c r="AF22" s="26"/>
      <c r="AG22" s="27"/>
      <c r="AH22" s="28"/>
      <c r="AI22" s="29"/>
      <c r="AJ22" s="29"/>
      <c r="AK22" s="48"/>
      <c r="AL22" s="48"/>
      <c r="AM22" s="26"/>
      <c r="AN22" s="27"/>
      <c r="AO22" s="28"/>
      <c r="AP22" s="29"/>
      <c r="AQ22" s="29"/>
      <c r="AR22" s="48"/>
      <c r="AS22" s="48"/>
      <c r="AT22" s="26"/>
      <c r="AU22" s="27"/>
      <c r="AV22" s="28"/>
      <c r="AW22" s="29"/>
      <c r="AX22" s="29"/>
      <c r="AY22" s="48"/>
      <c r="AZ22" s="48"/>
    </row>
    <row r="23" spans="1:52" ht="26.1" customHeight="1">
      <c r="A23" s="23"/>
      <c r="B23" s="30"/>
      <c r="C23" s="31"/>
      <c r="D23" s="26"/>
      <c r="E23" s="27"/>
      <c r="F23" s="28"/>
      <c r="G23" s="29"/>
      <c r="H23" s="29"/>
      <c r="I23" s="48"/>
      <c r="J23" s="48"/>
      <c r="K23" s="26"/>
      <c r="L23" s="27"/>
      <c r="M23" s="28"/>
      <c r="N23" s="29"/>
      <c r="O23" s="29"/>
      <c r="P23" s="48"/>
      <c r="Q23" s="48"/>
      <c r="R23" s="26"/>
      <c r="S23" s="27"/>
      <c r="T23" s="28"/>
      <c r="U23" s="29"/>
      <c r="V23" s="29"/>
      <c r="W23" s="48"/>
      <c r="X23" s="48"/>
      <c r="Y23" s="26"/>
      <c r="Z23" s="27"/>
      <c r="AA23" s="28"/>
      <c r="AB23" s="29"/>
      <c r="AC23" s="29"/>
      <c r="AD23" s="48"/>
      <c r="AE23" s="48"/>
      <c r="AF23" s="26"/>
      <c r="AG23" s="27"/>
      <c r="AH23" s="28"/>
      <c r="AI23" s="29"/>
      <c r="AJ23" s="29"/>
      <c r="AK23" s="48"/>
      <c r="AL23" s="48"/>
      <c r="AM23" s="26"/>
      <c r="AN23" s="27"/>
      <c r="AO23" s="28"/>
      <c r="AP23" s="29"/>
      <c r="AQ23" s="29"/>
      <c r="AR23" s="48"/>
      <c r="AS23" s="48"/>
      <c r="AT23" s="26"/>
      <c r="AU23" s="27"/>
      <c r="AV23" s="28"/>
      <c r="AW23" s="29"/>
      <c r="AX23" s="29"/>
      <c r="AY23" s="48"/>
      <c r="AZ23" s="48"/>
    </row>
    <row r="24" spans="1:52" ht="26.1" customHeight="1">
      <c r="A24" s="23"/>
      <c r="B24" s="24"/>
      <c r="C24" s="25"/>
      <c r="D24" s="26"/>
      <c r="E24" s="27"/>
      <c r="F24" s="28"/>
      <c r="G24" s="29"/>
      <c r="H24" s="29"/>
      <c r="I24" s="48"/>
      <c r="J24" s="48"/>
      <c r="K24" s="26"/>
      <c r="L24" s="27"/>
      <c r="M24" s="28"/>
      <c r="N24" s="29"/>
      <c r="O24" s="29"/>
      <c r="P24" s="48"/>
      <c r="Q24" s="48"/>
      <c r="R24" s="26"/>
      <c r="S24" s="27"/>
      <c r="T24" s="28"/>
      <c r="U24" s="29"/>
      <c r="V24" s="29"/>
      <c r="W24" s="48"/>
      <c r="X24" s="48"/>
      <c r="Y24" s="26"/>
      <c r="Z24" s="27"/>
      <c r="AA24" s="28"/>
      <c r="AB24" s="29"/>
      <c r="AC24" s="29"/>
      <c r="AD24" s="48"/>
      <c r="AE24" s="48"/>
      <c r="AF24" s="26"/>
      <c r="AG24" s="27"/>
      <c r="AH24" s="28"/>
      <c r="AI24" s="29"/>
      <c r="AJ24" s="29"/>
      <c r="AK24" s="48"/>
      <c r="AL24" s="48"/>
      <c r="AM24" s="26"/>
      <c r="AN24" s="27"/>
      <c r="AO24" s="28"/>
      <c r="AP24" s="29"/>
      <c r="AQ24" s="29"/>
      <c r="AR24" s="48"/>
      <c r="AS24" s="48"/>
      <c r="AT24" s="26"/>
      <c r="AU24" s="27"/>
      <c r="AV24" s="28"/>
      <c r="AW24" s="29"/>
      <c r="AX24" s="29"/>
      <c r="AY24" s="48"/>
      <c r="AZ24" s="48"/>
    </row>
    <row r="25" spans="1:52" ht="26.1" customHeight="1">
      <c r="A25" s="23"/>
      <c r="B25" s="30"/>
      <c r="C25" s="31"/>
      <c r="D25" s="26"/>
      <c r="E25" s="27"/>
      <c r="F25" s="28"/>
      <c r="G25" s="29"/>
      <c r="H25" s="29"/>
      <c r="I25" s="48"/>
      <c r="J25" s="48"/>
      <c r="K25" s="26"/>
      <c r="L25" s="27"/>
      <c r="M25" s="28"/>
      <c r="N25" s="29"/>
      <c r="O25" s="29"/>
      <c r="P25" s="48"/>
      <c r="Q25" s="48"/>
      <c r="R25" s="26"/>
      <c r="S25" s="27"/>
      <c r="T25" s="28"/>
      <c r="U25" s="29"/>
      <c r="V25" s="29"/>
      <c r="W25" s="48"/>
      <c r="X25" s="48"/>
      <c r="Y25" s="26"/>
      <c r="Z25" s="27"/>
      <c r="AA25" s="28"/>
      <c r="AB25" s="29"/>
      <c r="AC25" s="29"/>
      <c r="AD25" s="48"/>
      <c r="AE25" s="48"/>
      <c r="AF25" s="26"/>
      <c r="AG25" s="27"/>
      <c r="AH25" s="28"/>
      <c r="AI25" s="29"/>
      <c r="AJ25" s="29"/>
      <c r="AK25" s="48"/>
      <c r="AL25" s="48"/>
      <c r="AM25" s="26"/>
      <c r="AN25" s="27"/>
      <c r="AO25" s="28"/>
      <c r="AP25" s="29"/>
      <c r="AQ25" s="29"/>
      <c r="AR25" s="48"/>
      <c r="AS25" s="48"/>
      <c r="AT25" s="26"/>
      <c r="AU25" s="27"/>
      <c r="AV25" s="28"/>
      <c r="AW25" s="29"/>
      <c r="AX25" s="29"/>
      <c r="AY25" s="48"/>
      <c r="AZ25" s="48"/>
    </row>
    <row r="26" spans="1:52" ht="26.1" customHeight="1">
      <c r="A26" s="32"/>
      <c r="B26" s="30"/>
      <c r="C26" s="31"/>
      <c r="D26" s="26"/>
      <c r="E26" s="27"/>
      <c r="F26" s="28"/>
      <c r="G26" s="29"/>
      <c r="H26" s="29"/>
      <c r="I26" s="48"/>
      <c r="J26" s="48"/>
      <c r="K26" s="26"/>
      <c r="L26" s="27"/>
      <c r="M26" s="28"/>
      <c r="N26" s="29"/>
      <c r="O26" s="29"/>
      <c r="P26" s="48"/>
      <c r="Q26" s="48"/>
      <c r="R26" s="26"/>
      <c r="S26" s="27"/>
      <c r="T26" s="28"/>
      <c r="U26" s="29"/>
      <c r="V26" s="29"/>
      <c r="W26" s="48"/>
      <c r="X26" s="48"/>
      <c r="Y26" s="26"/>
      <c r="Z26" s="27"/>
      <c r="AA26" s="28"/>
      <c r="AB26" s="29"/>
      <c r="AC26" s="29"/>
      <c r="AD26" s="48"/>
      <c r="AE26" s="48"/>
      <c r="AF26" s="26"/>
      <c r="AG26" s="27"/>
      <c r="AH26" s="28"/>
      <c r="AI26" s="29"/>
      <c r="AJ26" s="29"/>
      <c r="AK26" s="48"/>
      <c r="AL26" s="48"/>
      <c r="AM26" s="26"/>
      <c r="AN26" s="27"/>
      <c r="AO26" s="28"/>
      <c r="AP26" s="29"/>
      <c r="AQ26" s="29"/>
      <c r="AR26" s="48"/>
      <c r="AS26" s="48"/>
      <c r="AT26" s="26"/>
      <c r="AU26" s="27"/>
      <c r="AV26" s="28"/>
      <c r="AW26" s="29"/>
      <c r="AX26" s="29"/>
      <c r="AY26" s="48"/>
      <c r="AZ26" s="48"/>
    </row>
    <row r="27" spans="1:52" ht="26.1" customHeight="1">
      <c r="A27" s="23"/>
      <c r="B27" s="30"/>
      <c r="C27" s="31"/>
      <c r="D27" s="26"/>
      <c r="E27" s="27"/>
      <c r="F27" s="28"/>
      <c r="G27" s="29"/>
      <c r="H27" s="29"/>
      <c r="I27" s="48"/>
      <c r="J27" s="48"/>
      <c r="K27" s="26"/>
      <c r="L27" s="27"/>
      <c r="M27" s="28"/>
      <c r="N27" s="29"/>
      <c r="O27" s="29"/>
      <c r="P27" s="48"/>
      <c r="Q27" s="48"/>
      <c r="R27" s="26"/>
      <c r="S27" s="27"/>
      <c r="T27" s="28"/>
      <c r="U27" s="29"/>
      <c r="V27" s="29"/>
      <c r="W27" s="48"/>
      <c r="X27" s="48"/>
      <c r="Y27" s="26"/>
      <c r="Z27" s="27"/>
      <c r="AA27" s="28"/>
      <c r="AB27" s="29"/>
      <c r="AC27" s="29"/>
      <c r="AD27" s="48"/>
      <c r="AE27" s="48"/>
      <c r="AF27" s="26"/>
      <c r="AG27" s="27"/>
      <c r="AH27" s="28"/>
      <c r="AI27" s="29"/>
      <c r="AJ27" s="29"/>
      <c r="AK27" s="48"/>
      <c r="AL27" s="48"/>
      <c r="AM27" s="26"/>
      <c r="AN27" s="27"/>
      <c r="AO27" s="28"/>
      <c r="AP27" s="29"/>
      <c r="AQ27" s="29"/>
      <c r="AR27" s="48"/>
      <c r="AS27" s="48"/>
      <c r="AT27" s="26"/>
      <c r="AU27" s="27"/>
      <c r="AV27" s="28"/>
      <c r="AW27" s="29"/>
      <c r="AX27" s="29"/>
      <c r="AY27" s="48"/>
      <c r="AZ27" s="48"/>
    </row>
    <row r="28" spans="1:52" ht="26.1" customHeight="1">
      <c r="A28" s="32"/>
      <c r="B28" s="30"/>
      <c r="C28" s="31"/>
      <c r="D28" s="26"/>
      <c r="E28" s="27"/>
      <c r="F28" s="28"/>
      <c r="G28" s="29"/>
      <c r="H28" s="29"/>
      <c r="I28" s="48"/>
      <c r="J28" s="48"/>
      <c r="K28" s="26"/>
      <c r="L28" s="27"/>
      <c r="M28" s="28"/>
      <c r="N28" s="29"/>
      <c r="O28" s="29"/>
      <c r="P28" s="48"/>
      <c r="Q28" s="48"/>
      <c r="R28" s="26"/>
      <c r="S28" s="27"/>
      <c r="T28" s="28"/>
      <c r="U28" s="29"/>
      <c r="V28" s="29"/>
      <c r="W28" s="48"/>
      <c r="X28" s="48"/>
      <c r="Y28" s="26"/>
      <c r="Z28" s="27"/>
      <c r="AA28" s="28"/>
      <c r="AB28" s="29"/>
      <c r="AC28" s="29"/>
      <c r="AD28" s="48"/>
      <c r="AE28" s="48"/>
      <c r="AF28" s="26"/>
      <c r="AG28" s="27"/>
      <c r="AH28" s="28"/>
      <c r="AI28" s="29"/>
      <c r="AJ28" s="29"/>
      <c r="AK28" s="48"/>
      <c r="AL28" s="48"/>
      <c r="AM28" s="26"/>
      <c r="AN28" s="27"/>
      <c r="AO28" s="28"/>
      <c r="AP28" s="29"/>
      <c r="AQ28" s="29"/>
      <c r="AR28" s="48"/>
      <c r="AS28" s="48"/>
      <c r="AT28" s="26"/>
      <c r="AU28" s="27"/>
      <c r="AV28" s="28"/>
      <c r="AW28" s="29"/>
      <c r="AX28" s="29"/>
      <c r="AY28" s="48"/>
      <c r="AZ28" s="48"/>
    </row>
    <row r="29" spans="1:52" ht="26.1" customHeight="1">
      <c r="A29" s="23"/>
      <c r="B29" s="30"/>
      <c r="C29" s="31"/>
      <c r="D29" s="26"/>
      <c r="E29" s="27"/>
      <c r="F29" s="28"/>
      <c r="G29" s="29"/>
      <c r="H29" s="29"/>
      <c r="I29" s="48"/>
      <c r="J29" s="48"/>
      <c r="K29" s="26"/>
      <c r="L29" s="27"/>
      <c r="M29" s="28"/>
      <c r="N29" s="29"/>
      <c r="O29" s="29"/>
      <c r="P29" s="48"/>
      <c r="Q29" s="48"/>
      <c r="R29" s="26"/>
      <c r="S29" s="27"/>
      <c r="T29" s="28"/>
      <c r="U29" s="29"/>
      <c r="V29" s="29"/>
      <c r="W29" s="48"/>
      <c r="X29" s="48"/>
      <c r="Y29" s="26"/>
      <c r="Z29" s="27"/>
      <c r="AA29" s="28"/>
      <c r="AB29" s="29"/>
      <c r="AC29" s="29"/>
      <c r="AD29" s="48"/>
      <c r="AE29" s="48"/>
      <c r="AF29" s="26"/>
      <c r="AG29" s="27"/>
      <c r="AH29" s="28"/>
      <c r="AI29" s="29"/>
      <c r="AJ29" s="29"/>
      <c r="AK29" s="48"/>
      <c r="AL29" s="48"/>
      <c r="AM29" s="26"/>
      <c r="AN29" s="27"/>
      <c r="AO29" s="28"/>
      <c r="AP29" s="29"/>
      <c r="AQ29" s="29"/>
      <c r="AR29" s="48"/>
      <c r="AS29" s="48"/>
      <c r="AT29" s="26"/>
      <c r="AU29" s="27"/>
      <c r="AV29" s="28"/>
      <c r="AW29" s="29"/>
      <c r="AX29" s="29"/>
      <c r="AY29" s="48"/>
      <c r="AZ29" s="48"/>
    </row>
    <row r="30" spans="1:52" ht="26.1" customHeight="1">
      <c r="A30" s="23"/>
      <c r="B30" s="30"/>
      <c r="C30" s="31"/>
      <c r="D30" s="26"/>
      <c r="E30" s="27"/>
      <c r="F30" s="28"/>
      <c r="G30" s="29"/>
      <c r="H30" s="29"/>
      <c r="I30" s="48"/>
      <c r="J30" s="48"/>
      <c r="K30" s="26"/>
      <c r="L30" s="27"/>
      <c r="M30" s="28"/>
      <c r="N30" s="29"/>
      <c r="O30" s="29"/>
      <c r="P30" s="48"/>
      <c r="Q30" s="48"/>
      <c r="R30" s="26"/>
      <c r="S30" s="27"/>
      <c r="T30" s="28"/>
      <c r="U30" s="29"/>
      <c r="V30" s="29"/>
      <c r="W30" s="48"/>
      <c r="X30" s="48"/>
      <c r="Y30" s="26"/>
      <c r="Z30" s="27"/>
      <c r="AA30" s="28"/>
      <c r="AB30" s="29"/>
      <c r="AC30" s="29"/>
      <c r="AD30" s="48"/>
      <c r="AE30" s="48"/>
      <c r="AF30" s="26"/>
      <c r="AG30" s="27"/>
      <c r="AH30" s="28"/>
      <c r="AI30" s="29"/>
      <c r="AJ30" s="29"/>
      <c r="AK30" s="48"/>
      <c r="AL30" s="48"/>
      <c r="AM30" s="26"/>
      <c r="AN30" s="27"/>
      <c r="AO30" s="28"/>
      <c r="AP30" s="29"/>
      <c r="AQ30" s="29"/>
      <c r="AR30" s="48"/>
      <c r="AS30" s="48"/>
      <c r="AT30" s="26"/>
      <c r="AU30" s="27"/>
      <c r="AV30" s="28"/>
      <c r="AW30" s="29"/>
      <c r="AX30" s="29"/>
      <c r="AY30" s="48"/>
      <c r="AZ30" s="48"/>
    </row>
    <row r="31" spans="1:52" ht="26.1" customHeight="1">
      <c r="A31" s="23"/>
      <c r="B31" s="30"/>
      <c r="C31" s="31"/>
      <c r="D31" s="26"/>
      <c r="E31" s="27"/>
      <c r="F31" s="28"/>
      <c r="G31" s="29"/>
      <c r="H31" s="29"/>
      <c r="I31" s="48"/>
      <c r="J31" s="48"/>
      <c r="K31" s="26"/>
      <c r="L31" s="27"/>
      <c r="M31" s="28"/>
      <c r="N31" s="29"/>
      <c r="O31" s="29"/>
      <c r="P31" s="48"/>
      <c r="Q31" s="48"/>
      <c r="R31" s="26"/>
      <c r="S31" s="27"/>
      <c r="T31" s="28"/>
      <c r="U31" s="29"/>
      <c r="V31" s="29"/>
      <c r="W31" s="48"/>
      <c r="X31" s="48"/>
      <c r="Y31" s="26"/>
      <c r="Z31" s="27"/>
      <c r="AA31" s="28"/>
      <c r="AB31" s="29"/>
      <c r="AC31" s="29"/>
      <c r="AD31" s="48"/>
      <c r="AE31" s="48"/>
      <c r="AF31" s="26"/>
      <c r="AG31" s="27"/>
      <c r="AH31" s="28"/>
      <c r="AI31" s="29"/>
      <c r="AJ31" s="29"/>
      <c r="AK31" s="48"/>
      <c r="AL31" s="48"/>
      <c r="AM31" s="26"/>
      <c r="AN31" s="27"/>
      <c r="AO31" s="28"/>
      <c r="AP31" s="29"/>
      <c r="AQ31" s="29"/>
      <c r="AR31" s="48"/>
      <c r="AS31" s="48"/>
      <c r="AT31" s="26"/>
      <c r="AU31" s="27"/>
      <c r="AV31" s="28"/>
      <c r="AW31" s="29"/>
      <c r="AX31" s="29"/>
      <c r="AY31" s="48"/>
      <c r="AZ31" s="48"/>
    </row>
    <row r="32" spans="1:52" ht="26.1" customHeight="1">
      <c r="A32" s="23"/>
      <c r="B32" s="30"/>
      <c r="C32" s="31"/>
      <c r="D32" s="26"/>
      <c r="E32" s="27"/>
      <c r="F32" s="28"/>
      <c r="G32" s="29"/>
      <c r="H32" s="29"/>
      <c r="I32" s="48"/>
      <c r="J32" s="48"/>
      <c r="K32" s="26"/>
      <c r="L32" s="27"/>
      <c r="M32" s="28"/>
      <c r="N32" s="29"/>
      <c r="O32" s="29"/>
      <c r="P32" s="48"/>
      <c r="Q32" s="48"/>
      <c r="R32" s="26"/>
      <c r="S32" s="27"/>
      <c r="T32" s="28"/>
      <c r="U32" s="29"/>
      <c r="V32" s="29"/>
      <c r="W32" s="48"/>
      <c r="X32" s="48"/>
      <c r="Y32" s="26"/>
      <c r="Z32" s="27"/>
      <c r="AA32" s="28"/>
      <c r="AB32" s="29"/>
      <c r="AC32" s="29"/>
      <c r="AD32" s="48"/>
      <c r="AE32" s="48"/>
      <c r="AF32" s="26"/>
      <c r="AG32" s="27"/>
      <c r="AH32" s="28"/>
      <c r="AI32" s="29"/>
      <c r="AJ32" s="29"/>
      <c r="AK32" s="48"/>
      <c r="AL32" s="48"/>
      <c r="AM32" s="26"/>
      <c r="AN32" s="27"/>
      <c r="AO32" s="28"/>
      <c r="AP32" s="29"/>
      <c r="AQ32" s="29"/>
      <c r="AR32" s="48"/>
      <c r="AS32" s="48"/>
      <c r="AT32" s="26"/>
      <c r="AU32" s="27"/>
      <c r="AV32" s="28"/>
      <c r="AW32" s="29"/>
      <c r="AX32" s="29"/>
      <c r="AY32" s="48"/>
      <c r="AZ32" s="48"/>
    </row>
    <row r="33" spans="1:54" ht="26.1" customHeight="1">
      <c r="A33" s="23"/>
      <c r="B33" s="30"/>
      <c r="C33" s="31"/>
      <c r="D33" s="26"/>
      <c r="E33" s="27"/>
      <c r="F33" s="28"/>
      <c r="G33" s="29"/>
      <c r="H33" s="29"/>
      <c r="I33" s="48"/>
      <c r="J33" s="48"/>
      <c r="K33" s="26"/>
      <c r="L33" s="27"/>
      <c r="M33" s="28"/>
      <c r="N33" s="29"/>
      <c r="O33" s="29"/>
      <c r="P33" s="48"/>
      <c r="Q33" s="48"/>
      <c r="R33" s="26"/>
      <c r="S33" s="27"/>
      <c r="T33" s="28"/>
      <c r="U33" s="29"/>
      <c r="V33" s="29"/>
      <c r="W33" s="48"/>
      <c r="X33" s="48"/>
      <c r="Y33" s="26"/>
      <c r="Z33" s="27"/>
      <c r="AA33" s="28"/>
      <c r="AB33" s="29"/>
      <c r="AC33" s="29"/>
      <c r="AD33" s="48"/>
      <c r="AE33" s="48"/>
      <c r="AF33" s="26"/>
      <c r="AG33" s="27"/>
      <c r="AH33" s="28"/>
      <c r="AI33" s="29"/>
      <c r="AJ33" s="29"/>
      <c r="AK33" s="48"/>
      <c r="AL33" s="48"/>
      <c r="AM33" s="26"/>
      <c r="AN33" s="27"/>
      <c r="AO33" s="28"/>
      <c r="AP33" s="29"/>
      <c r="AQ33" s="29"/>
      <c r="AR33" s="48"/>
      <c r="AS33" s="48"/>
      <c r="AT33" s="26"/>
      <c r="AU33" s="27"/>
      <c r="AV33" s="28"/>
      <c r="AW33" s="29"/>
      <c r="AX33" s="29"/>
      <c r="AY33" s="48"/>
      <c r="AZ33" s="48"/>
    </row>
    <row r="34" spans="1:54" ht="26.1" customHeight="1">
      <c r="A34" s="23"/>
      <c r="B34" s="30"/>
      <c r="C34" s="31"/>
      <c r="D34" s="26"/>
      <c r="E34" s="27"/>
      <c r="F34" s="28"/>
      <c r="G34" s="29"/>
      <c r="H34" s="29"/>
      <c r="I34" s="48"/>
      <c r="J34" s="48"/>
      <c r="K34" s="26"/>
      <c r="L34" s="27"/>
      <c r="M34" s="28"/>
      <c r="N34" s="29"/>
      <c r="O34" s="29"/>
      <c r="P34" s="48"/>
      <c r="Q34" s="48"/>
      <c r="R34" s="26"/>
      <c r="S34" s="27"/>
      <c r="T34" s="28"/>
      <c r="U34" s="29"/>
      <c r="V34" s="29"/>
      <c r="W34" s="48"/>
      <c r="X34" s="48"/>
      <c r="Y34" s="26"/>
      <c r="Z34" s="27"/>
      <c r="AA34" s="28"/>
      <c r="AB34" s="29"/>
      <c r="AC34" s="29"/>
      <c r="AD34" s="48"/>
      <c r="AE34" s="48"/>
      <c r="AF34" s="26"/>
      <c r="AG34" s="27"/>
      <c r="AH34" s="28"/>
      <c r="AI34" s="29"/>
      <c r="AJ34" s="29"/>
      <c r="AK34" s="48"/>
      <c r="AL34" s="48"/>
      <c r="AM34" s="26"/>
      <c r="AN34" s="27"/>
      <c r="AO34" s="28"/>
      <c r="AP34" s="29"/>
      <c r="AQ34" s="29"/>
      <c r="AR34" s="48"/>
      <c r="AS34" s="48"/>
      <c r="AT34" s="26"/>
      <c r="AU34" s="27"/>
      <c r="AV34" s="28"/>
      <c r="AW34" s="29"/>
      <c r="AX34" s="29"/>
      <c r="AY34" s="48"/>
      <c r="AZ34" s="48"/>
    </row>
    <row r="35" spans="1:54" ht="26.1" customHeight="1">
      <c r="A35" s="23"/>
      <c r="B35" s="30"/>
      <c r="C35" s="31"/>
      <c r="D35" s="26"/>
      <c r="E35" s="27"/>
      <c r="F35" s="28"/>
      <c r="G35" s="29"/>
      <c r="H35" s="29"/>
      <c r="I35" s="48"/>
      <c r="J35" s="48"/>
      <c r="K35" s="26"/>
      <c r="L35" s="27"/>
      <c r="M35" s="28"/>
      <c r="N35" s="29"/>
      <c r="O35" s="29"/>
      <c r="P35" s="48"/>
      <c r="Q35" s="48"/>
      <c r="R35" s="26"/>
      <c r="S35" s="27"/>
      <c r="T35" s="28"/>
      <c r="U35" s="29"/>
      <c r="V35" s="29"/>
      <c r="W35" s="48"/>
      <c r="X35" s="48"/>
      <c r="Y35" s="26"/>
      <c r="Z35" s="27"/>
      <c r="AA35" s="28"/>
      <c r="AB35" s="29"/>
      <c r="AC35" s="29"/>
      <c r="AD35" s="48"/>
      <c r="AE35" s="48"/>
      <c r="AF35" s="26"/>
      <c r="AG35" s="27"/>
      <c r="AH35" s="28"/>
      <c r="AI35" s="29"/>
      <c r="AJ35" s="29"/>
      <c r="AK35" s="48"/>
      <c r="AL35" s="48"/>
      <c r="AM35" s="26"/>
      <c r="AN35" s="27"/>
      <c r="AO35" s="28"/>
      <c r="AP35" s="29"/>
      <c r="AQ35" s="29"/>
      <c r="AR35" s="48"/>
      <c r="AS35" s="48"/>
      <c r="AT35" s="26"/>
      <c r="AU35" s="27"/>
      <c r="AV35" s="28"/>
      <c r="AW35" s="29"/>
      <c r="AX35" s="29"/>
      <c r="AY35" s="48"/>
      <c r="AZ35" s="48"/>
    </row>
    <row r="36" spans="1:54" ht="26.1" customHeight="1">
      <c r="A36" s="23"/>
      <c r="B36" s="30"/>
      <c r="C36" s="31"/>
      <c r="D36" s="26"/>
      <c r="E36" s="27"/>
      <c r="F36" s="28"/>
      <c r="G36" s="29"/>
      <c r="H36" s="29"/>
      <c r="I36" s="48"/>
      <c r="J36" s="48"/>
      <c r="K36" s="26"/>
      <c r="L36" s="27"/>
      <c r="M36" s="28"/>
      <c r="N36" s="29"/>
      <c r="O36" s="29"/>
      <c r="P36" s="48"/>
      <c r="Q36" s="48"/>
      <c r="R36" s="26"/>
      <c r="S36" s="27"/>
      <c r="T36" s="28"/>
      <c r="U36" s="29"/>
      <c r="V36" s="29"/>
      <c r="W36" s="48"/>
      <c r="X36" s="48"/>
      <c r="Y36" s="26"/>
      <c r="Z36" s="27"/>
      <c r="AA36" s="28"/>
      <c r="AB36" s="29"/>
      <c r="AC36" s="29"/>
      <c r="AD36" s="48"/>
      <c r="AE36" s="48"/>
      <c r="AF36" s="26"/>
      <c r="AG36" s="27"/>
      <c r="AH36" s="28"/>
      <c r="AI36" s="29"/>
      <c r="AJ36" s="29"/>
      <c r="AK36" s="48"/>
      <c r="AL36" s="48"/>
      <c r="AM36" s="26"/>
      <c r="AN36" s="27"/>
      <c r="AO36" s="28"/>
      <c r="AP36" s="29"/>
      <c r="AQ36" s="29"/>
      <c r="AR36" s="48"/>
      <c r="AS36" s="48"/>
      <c r="AT36" s="26"/>
      <c r="AU36" s="27"/>
      <c r="AV36" s="28"/>
      <c r="AW36" s="29"/>
      <c r="AX36" s="29"/>
      <c r="AY36" s="48"/>
      <c r="AZ36" s="48"/>
    </row>
    <row r="37" spans="1:54" ht="26.1" customHeight="1">
      <c r="A37" s="23"/>
      <c r="B37" s="30"/>
      <c r="C37" s="31"/>
      <c r="D37" s="26"/>
      <c r="E37" s="27"/>
      <c r="F37" s="28"/>
      <c r="G37" s="29"/>
      <c r="H37" s="29"/>
      <c r="I37" s="48"/>
      <c r="J37" s="48"/>
      <c r="K37" s="26"/>
      <c r="L37" s="27"/>
      <c r="M37" s="28"/>
      <c r="N37" s="29"/>
      <c r="O37" s="29"/>
      <c r="P37" s="48"/>
      <c r="Q37" s="48"/>
      <c r="R37" s="26"/>
      <c r="S37" s="27"/>
      <c r="T37" s="28"/>
      <c r="U37" s="29"/>
      <c r="V37" s="29"/>
      <c r="W37" s="48"/>
      <c r="X37" s="48"/>
      <c r="Y37" s="26"/>
      <c r="Z37" s="27"/>
      <c r="AA37" s="28"/>
      <c r="AB37" s="29"/>
      <c r="AC37" s="29"/>
      <c r="AD37" s="48"/>
      <c r="AE37" s="48"/>
      <c r="AF37" s="26"/>
      <c r="AG37" s="27"/>
      <c r="AH37" s="28"/>
      <c r="AI37" s="29"/>
      <c r="AJ37" s="29"/>
      <c r="AK37" s="48"/>
      <c r="AL37" s="48"/>
      <c r="AM37" s="26"/>
      <c r="AN37" s="27"/>
      <c r="AO37" s="28"/>
      <c r="AP37" s="29"/>
      <c r="AQ37" s="29"/>
      <c r="AR37" s="48"/>
      <c r="AS37" s="48"/>
      <c r="AT37" s="26"/>
      <c r="AU37" s="27"/>
      <c r="AV37" s="28"/>
      <c r="AW37" s="29"/>
      <c r="AX37" s="29"/>
      <c r="AY37" s="48"/>
      <c r="AZ37" s="48"/>
    </row>
    <row r="38" spans="1:54" ht="26.1" customHeight="1">
      <c r="A38" s="23"/>
      <c r="B38" s="30"/>
      <c r="C38" s="31"/>
      <c r="D38" s="26"/>
      <c r="E38" s="27"/>
      <c r="F38" s="28"/>
      <c r="G38" s="29"/>
      <c r="H38" s="29"/>
      <c r="I38" s="48"/>
      <c r="J38" s="48"/>
      <c r="K38" s="26"/>
      <c r="L38" s="27"/>
      <c r="M38" s="28"/>
      <c r="N38" s="29"/>
      <c r="O38" s="29"/>
      <c r="P38" s="48"/>
      <c r="Q38" s="48"/>
      <c r="R38" s="26"/>
      <c r="S38" s="27"/>
      <c r="T38" s="28"/>
      <c r="U38" s="29"/>
      <c r="V38" s="29"/>
      <c r="W38" s="48"/>
      <c r="X38" s="48"/>
      <c r="Y38" s="26"/>
      <c r="Z38" s="27"/>
      <c r="AA38" s="28"/>
      <c r="AB38" s="29"/>
      <c r="AC38" s="29"/>
      <c r="AD38" s="48"/>
      <c r="AE38" s="48"/>
      <c r="AF38" s="26"/>
      <c r="AG38" s="27"/>
      <c r="AH38" s="28"/>
      <c r="AI38" s="29"/>
      <c r="AJ38" s="29"/>
      <c r="AK38" s="48"/>
      <c r="AL38" s="48"/>
      <c r="AM38" s="26"/>
      <c r="AN38" s="27"/>
      <c r="AO38" s="28"/>
      <c r="AP38" s="29"/>
      <c r="AQ38" s="29"/>
      <c r="AR38" s="48"/>
      <c r="AS38" s="48"/>
      <c r="AT38" s="26"/>
      <c r="AU38" s="27"/>
      <c r="AV38" s="28"/>
      <c r="AW38" s="29"/>
      <c r="AX38" s="29"/>
      <c r="AY38" s="48"/>
      <c r="AZ38" s="48"/>
    </row>
    <row r="39" spans="1:54" ht="26.1" customHeight="1">
      <c r="A39" s="23"/>
      <c r="B39" s="30"/>
      <c r="C39" s="31"/>
      <c r="D39" s="26"/>
      <c r="E39" s="27"/>
      <c r="F39" s="28"/>
      <c r="G39" s="29"/>
      <c r="H39" s="29"/>
      <c r="I39" s="48"/>
      <c r="J39" s="48"/>
      <c r="K39" s="26"/>
      <c r="L39" s="27"/>
      <c r="M39" s="28"/>
      <c r="N39" s="29"/>
      <c r="O39" s="29"/>
      <c r="P39" s="48"/>
      <c r="Q39" s="48"/>
      <c r="R39" s="26"/>
      <c r="S39" s="27"/>
      <c r="T39" s="28"/>
      <c r="U39" s="29"/>
      <c r="V39" s="29"/>
      <c r="W39" s="48"/>
      <c r="X39" s="48"/>
      <c r="Y39" s="26"/>
      <c r="Z39" s="27"/>
      <c r="AA39" s="28"/>
      <c r="AB39" s="29"/>
      <c r="AC39" s="29"/>
      <c r="AD39" s="48"/>
      <c r="AE39" s="48"/>
      <c r="AF39" s="26"/>
      <c r="AG39" s="27"/>
      <c r="AH39" s="28"/>
      <c r="AI39" s="29"/>
      <c r="AJ39" s="29"/>
      <c r="AK39" s="48"/>
      <c r="AL39" s="48"/>
      <c r="AM39" s="26"/>
      <c r="AN39" s="27"/>
      <c r="AO39" s="28"/>
      <c r="AP39" s="29"/>
      <c r="AQ39" s="29"/>
      <c r="AR39" s="48"/>
      <c r="AS39" s="48"/>
      <c r="AT39" s="26"/>
      <c r="AU39" s="27"/>
      <c r="AV39" s="28"/>
      <c r="AW39" s="29"/>
      <c r="AX39" s="29"/>
      <c r="AY39" s="48"/>
      <c r="AZ39" s="48"/>
    </row>
    <row r="40" spans="1:54" ht="26.1" customHeight="1">
      <c r="A40" s="23"/>
      <c r="B40" s="30"/>
      <c r="C40" s="31"/>
      <c r="D40" s="26"/>
      <c r="E40" s="27"/>
      <c r="F40" s="28"/>
      <c r="G40" s="29"/>
      <c r="H40" s="29"/>
      <c r="I40" s="48"/>
      <c r="J40" s="48"/>
      <c r="K40" s="26"/>
      <c r="L40" s="27"/>
      <c r="M40" s="28"/>
      <c r="N40" s="29"/>
      <c r="O40" s="29"/>
      <c r="P40" s="48"/>
      <c r="Q40" s="48"/>
      <c r="R40" s="26"/>
      <c r="S40" s="27"/>
      <c r="T40" s="28"/>
      <c r="U40" s="29"/>
      <c r="V40" s="29"/>
      <c r="W40" s="48"/>
      <c r="X40" s="48"/>
      <c r="Y40" s="26"/>
      <c r="Z40" s="27"/>
      <c r="AA40" s="28"/>
      <c r="AB40" s="29"/>
      <c r="AC40" s="29"/>
      <c r="AD40" s="48"/>
      <c r="AE40" s="48"/>
      <c r="AF40" s="26"/>
      <c r="AG40" s="27"/>
      <c r="AH40" s="28"/>
      <c r="AI40" s="29"/>
      <c r="AJ40" s="29"/>
      <c r="AK40" s="48"/>
      <c r="AL40" s="48"/>
      <c r="AM40" s="26"/>
      <c r="AN40" s="27"/>
      <c r="AO40" s="28"/>
      <c r="AP40" s="29"/>
      <c r="AQ40" s="29"/>
      <c r="AR40" s="48"/>
      <c r="AS40" s="48"/>
      <c r="AT40" s="26"/>
      <c r="AU40" s="27"/>
      <c r="AV40" s="28"/>
      <c r="AW40" s="29"/>
      <c r="AX40" s="29"/>
      <c r="AY40" s="48"/>
      <c r="AZ40" s="48"/>
    </row>
    <row r="41" spans="1:54" ht="26.1" customHeight="1">
      <c r="A41" s="23"/>
      <c r="B41" s="30"/>
      <c r="C41" s="31"/>
      <c r="D41" s="26"/>
      <c r="E41" s="27"/>
      <c r="F41" s="28"/>
      <c r="G41" s="29"/>
      <c r="H41" s="29"/>
      <c r="I41" s="48"/>
      <c r="J41" s="48"/>
      <c r="K41" s="26"/>
      <c r="L41" s="27"/>
      <c r="M41" s="28"/>
      <c r="N41" s="29"/>
      <c r="O41" s="29"/>
      <c r="P41" s="48"/>
      <c r="Q41" s="48"/>
      <c r="R41" s="26"/>
      <c r="S41" s="27"/>
      <c r="T41" s="28"/>
      <c r="U41" s="29"/>
      <c r="V41" s="29"/>
      <c r="W41" s="48"/>
      <c r="X41" s="48"/>
      <c r="Y41" s="26"/>
      <c r="Z41" s="27"/>
      <c r="AA41" s="28"/>
      <c r="AB41" s="29"/>
      <c r="AC41" s="29"/>
      <c r="AD41" s="48"/>
      <c r="AE41" s="48"/>
      <c r="AF41" s="26"/>
      <c r="AG41" s="27"/>
      <c r="AH41" s="28"/>
      <c r="AI41" s="29"/>
      <c r="AJ41" s="29"/>
      <c r="AK41" s="48"/>
      <c r="AL41" s="48"/>
      <c r="AM41" s="26"/>
      <c r="AN41" s="27"/>
      <c r="AO41" s="28"/>
      <c r="AP41" s="29"/>
      <c r="AQ41" s="29"/>
      <c r="AR41" s="48"/>
      <c r="AS41" s="48"/>
      <c r="AT41" s="26"/>
      <c r="AU41" s="27"/>
      <c r="AV41" s="28"/>
      <c r="AW41" s="29"/>
      <c r="AX41" s="29"/>
      <c r="AY41" s="48"/>
      <c r="AZ41" s="48"/>
    </row>
    <row r="42" spans="1:54" ht="22.5" customHeight="1">
      <c r="A42" s="33" t="s">
        <v>258</v>
      </c>
      <c r="B42" s="33"/>
      <c r="C42" s="34"/>
      <c r="D42" s="124">
        <f>D5</f>
        <v>0</v>
      </c>
      <c r="E42" s="125"/>
      <c r="F42" s="126"/>
      <c r="G42" s="35"/>
      <c r="H42" s="35"/>
      <c r="I42" s="49">
        <f>SUBTOTAL(9,I8:I41)</f>
        <v>0</v>
      </c>
      <c r="J42" s="49">
        <f>SUBTOTAL(9,J8:J41)</f>
        <v>0</v>
      </c>
      <c r="K42" s="124">
        <f>K5</f>
        <v>0</v>
      </c>
      <c r="L42" s="125"/>
      <c r="M42" s="126"/>
      <c r="N42" s="33"/>
      <c r="O42" s="33"/>
      <c r="P42" s="49">
        <f>SUBTOTAL(9,P8:P41)</f>
        <v>0</v>
      </c>
      <c r="Q42" s="49">
        <f>SUBTOTAL(9,Q8:Q41)</f>
        <v>0</v>
      </c>
      <c r="R42" s="124">
        <f>R5</f>
        <v>0</v>
      </c>
      <c r="S42" s="125"/>
      <c r="T42" s="126"/>
      <c r="U42" s="35"/>
      <c r="V42" s="35"/>
      <c r="W42" s="49">
        <f>SUBTOTAL(9,W8:W41)</f>
        <v>0</v>
      </c>
      <c r="X42" s="49">
        <f>SUBTOTAL(9,X8:X41)</f>
        <v>0</v>
      </c>
      <c r="Y42" s="124">
        <f>Y5</f>
        <v>0</v>
      </c>
      <c r="Z42" s="125"/>
      <c r="AA42" s="126"/>
      <c r="AB42" s="35"/>
      <c r="AC42" s="35"/>
      <c r="AD42" s="49">
        <f>SUBTOTAL(9,AD8:AD41)</f>
        <v>0</v>
      </c>
      <c r="AE42" s="49">
        <f>SUBTOTAL(9,AE8:AE41)</f>
        <v>0</v>
      </c>
      <c r="AF42" s="124">
        <f>AF5</f>
        <v>0</v>
      </c>
      <c r="AG42" s="125"/>
      <c r="AH42" s="126"/>
      <c r="AI42" s="35"/>
      <c r="AJ42" s="35"/>
      <c r="AK42" s="49">
        <f>SUBTOTAL(9,AK8:AK41)</f>
        <v>0</v>
      </c>
      <c r="AL42" s="49">
        <f>SUBTOTAL(9,AL8:AL41)</f>
        <v>0</v>
      </c>
      <c r="AM42" s="124">
        <f>AM5</f>
        <v>0</v>
      </c>
      <c r="AN42" s="125"/>
      <c r="AO42" s="126"/>
      <c r="AP42" s="35"/>
      <c r="AQ42" s="35"/>
      <c r="AR42" s="49">
        <f>SUBTOTAL(9,AR8:AR41)</f>
        <v>0</v>
      </c>
      <c r="AS42" s="49">
        <f>SUBTOTAL(9,AS8:AS41)</f>
        <v>0</v>
      </c>
      <c r="AT42" s="124">
        <f>AT5</f>
        <v>0</v>
      </c>
      <c r="AU42" s="125"/>
      <c r="AV42" s="126"/>
      <c r="AW42" s="35"/>
      <c r="AX42" s="35"/>
      <c r="AY42" s="49">
        <f>SUBTOTAL(9,AY8:AY41)</f>
        <v>0</v>
      </c>
      <c r="AZ42" s="49">
        <f>SUBTOTAL(9,AZ8:AZ41)</f>
        <v>0</v>
      </c>
    </row>
    <row r="43" spans="1:54" ht="45" customHeight="1">
      <c r="A43" s="36" t="s">
        <v>259</v>
      </c>
      <c r="B43" s="36"/>
      <c r="C43" s="36"/>
      <c r="D43" s="12"/>
      <c r="E43" s="12"/>
      <c r="F43" s="12"/>
      <c r="G43" s="7"/>
      <c r="H43" s="7"/>
      <c r="I43" s="37"/>
      <c r="J43" s="37"/>
      <c r="K43" s="12"/>
      <c r="L43" s="12"/>
      <c r="M43" s="12"/>
      <c r="N43" s="12"/>
      <c r="O43" s="12"/>
      <c r="P43" s="37"/>
      <c r="Q43" s="37"/>
      <c r="R43" s="12"/>
      <c r="S43" s="12"/>
      <c r="T43" s="12"/>
      <c r="U43" s="7"/>
      <c r="V43" s="7"/>
      <c r="W43" s="37"/>
      <c r="X43" s="37"/>
      <c r="Y43" s="12"/>
      <c r="Z43" s="12"/>
      <c r="AA43" s="12"/>
      <c r="AB43" s="7"/>
      <c r="AC43" s="7"/>
      <c r="AD43" s="37"/>
      <c r="AE43" s="37"/>
      <c r="AF43" s="53" t="s">
        <v>260</v>
      </c>
      <c r="AG43" s="53"/>
      <c r="AH43" s="12"/>
      <c r="AI43" s="7"/>
      <c r="AJ43" s="7"/>
      <c r="AK43" s="37"/>
      <c r="AL43" s="37"/>
      <c r="AM43" s="12"/>
      <c r="AN43" s="12"/>
      <c r="AO43" s="12"/>
      <c r="AP43" s="7"/>
      <c r="AQ43" s="7"/>
      <c r="AR43" s="37"/>
      <c r="AS43" s="37"/>
      <c r="AT43" s="112" t="s">
        <v>261</v>
      </c>
      <c r="AU43" s="113"/>
      <c r="AV43" s="113"/>
      <c r="AW43" s="11"/>
      <c r="AX43" s="58"/>
      <c r="AY43" s="117">
        <f>SUBTOTAL(9,J8:J41,Q8:Q41,X8:X41,AE8:AE41,AL8:AL41,AS8:AS41,AZ8:AZ41)</f>
        <v>0</v>
      </c>
      <c r="AZ43" s="118"/>
      <c r="BB43" s="4"/>
    </row>
    <row r="44" spans="1:54" ht="22.5" customHeight="1">
      <c r="A44" s="36" t="s">
        <v>262</v>
      </c>
      <c r="B44" s="12"/>
      <c r="C44" s="12"/>
      <c r="D44" s="12"/>
      <c r="E44" s="12"/>
      <c r="F44" s="12"/>
      <c r="G44" s="7"/>
      <c r="H44" s="7"/>
      <c r="I44" s="37"/>
      <c r="J44" s="37"/>
      <c r="K44" s="12"/>
      <c r="L44" s="12"/>
      <c r="M44" s="12"/>
      <c r="N44" s="12"/>
      <c r="O44" s="12"/>
      <c r="P44" s="37"/>
      <c r="Q44" s="37"/>
      <c r="R44" s="12"/>
      <c r="S44" s="12"/>
      <c r="T44" s="12"/>
      <c r="U44" s="7"/>
      <c r="V44" s="7"/>
      <c r="W44" s="37"/>
      <c r="X44" s="37"/>
      <c r="Y44" s="12"/>
      <c r="Z44" s="12"/>
      <c r="AA44" s="12"/>
      <c r="AB44" s="7"/>
      <c r="AC44" s="7"/>
      <c r="AD44" s="37"/>
      <c r="AE44" s="37"/>
      <c r="AF44" s="12"/>
      <c r="AG44" s="12"/>
      <c r="AH44" s="12"/>
      <c r="AI44" s="7"/>
      <c r="AJ44" s="7"/>
      <c r="AK44" s="37"/>
      <c r="AL44" s="38" t="s">
        <v>263</v>
      </c>
      <c r="AM44" s="114" t="e">
        <f>#REF!</f>
        <v>#REF!</v>
      </c>
      <c r="AN44" s="114"/>
      <c r="AO44" s="114"/>
      <c r="AP44" s="7"/>
      <c r="AQ44" s="7"/>
      <c r="AR44" s="40" t="s">
        <v>264</v>
      </c>
      <c r="AS44" s="37"/>
      <c r="AT44" s="115"/>
      <c r="AU44" s="116"/>
      <c r="AV44" s="116"/>
      <c r="AW44" s="59"/>
      <c r="AX44" s="60"/>
      <c r="AY44" s="119"/>
      <c r="AZ44" s="120"/>
    </row>
  </sheetData>
  <mergeCells count="32">
    <mergeCell ref="AT1:AV1"/>
    <mergeCell ref="AY1:AZ1"/>
    <mergeCell ref="A3:W3"/>
    <mergeCell ref="X3:AK3"/>
    <mergeCell ref="AL3:AO3"/>
    <mergeCell ref="AR3:AV3"/>
    <mergeCell ref="AY3:AZ3"/>
    <mergeCell ref="AM5:AS5"/>
    <mergeCell ref="AT5:AZ5"/>
    <mergeCell ref="D7:F7"/>
    <mergeCell ref="K7:M7"/>
    <mergeCell ref="R7:T7"/>
    <mergeCell ref="Y7:AA7"/>
    <mergeCell ref="AF7:AH7"/>
    <mergeCell ref="AM7:AO7"/>
    <mergeCell ref="AT7:AV7"/>
    <mergeCell ref="D5:J5"/>
    <mergeCell ref="K5:Q5"/>
    <mergeCell ref="R5:X5"/>
    <mergeCell ref="Y5:AE5"/>
    <mergeCell ref="AF5:AL5"/>
    <mergeCell ref="D42:F42"/>
    <mergeCell ref="K42:M42"/>
    <mergeCell ref="R42:T42"/>
    <mergeCell ref="Y42:AA42"/>
    <mergeCell ref="AF42:AH42"/>
    <mergeCell ref="AY43:AZ44"/>
    <mergeCell ref="AM42:AO42"/>
    <mergeCell ref="AT42:AV42"/>
    <mergeCell ref="AT43:AV43"/>
    <mergeCell ref="AM44:AO44"/>
    <mergeCell ref="AT44:AV44"/>
  </mergeCells>
  <phoneticPr fontId="91"/>
  <conditionalFormatting sqref="F8:F41 M8:M41 T8:T41 AA8:AA41 AH8:AH41 AO8:AO41 AV8:AV41">
    <cfRule type="cellIs" dxfId="7" priority="1" stopIfTrue="1" operator="notEqual">
      <formula>""</formula>
    </cfRule>
  </conditionalFormatting>
  <conditionalFormatting sqref="I8:I41 P8:P41 W8:W41 AD8:AD41 AK8:AK41 AR8:AR41 AY8:AY41">
    <cfRule type="cellIs" dxfId="6" priority="6" stopIfTrue="1" operator="equal">
      <formula>0</formula>
    </cfRule>
    <cfRule type="cellIs" dxfId="5" priority="7" stopIfTrue="1" operator="equal">
      <formula>""</formula>
    </cfRule>
    <cfRule type="cellIs" dxfId="4" priority="8" stopIfTrue="1" operator="equal">
      <formula>J8</formula>
    </cfRule>
  </conditionalFormatting>
  <conditionalFormatting sqref="J8:J41 Q8:Q41 X8:X41 AE8:AE41 AL8:AL41 AS8:AS41 AZ8:AZ41">
    <cfRule type="expression" dxfId="3" priority="2" stopIfTrue="1">
      <formula>I8=0</formula>
    </cfRule>
    <cfRule type="expression" dxfId="2" priority="3" stopIfTrue="1">
      <formula>I8=""</formula>
    </cfRule>
    <cfRule type="cellIs" dxfId="1" priority="4" stopIfTrue="1" operator="greaterThan">
      <formula>I8</formula>
    </cfRule>
    <cfRule type="cellIs" dxfId="0" priority="5" stopIfTrue="1" operator="between">
      <formula>1</formula>
      <formula>I8-1</formula>
    </cfRule>
  </conditionalFormatting>
  <printOptions horizontalCentered="1"/>
  <pageMargins left="0.31496062992126" right="0.31496062992126" top="0.31496062992126" bottom="0.59055118110236204" header="0.31496062992126" footer="0.511811023622047"/>
  <pageSetup paperSize="12" scale="60" pageOrder="overThenDown" orientation="landscape"/>
  <headerFooter alignWithMargins="0">
    <oddFooter>&amp;C&amp;16( &amp;P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7"/>
  <sheetViews>
    <sheetView workbookViewId="0"/>
  </sheetViews>
  <sheetFormatPr defaultColWidth="9" defaultRowHeight="13.5"/>
  <cols>
    <col min="1" max="3" width="9" style="1"/>
  </cols>
  <sheetData>
    <row r="1" spans="1:3">
      <c r="A1" s="1" t="s">
        <v>580</v>
      </c>
      <c r="B1" s="1" t="s">
        <v>52</v>
      </c>
      <c r="C1" s="1" t="s">
        <v>581</v>
      </c>
    </row>
    <row r="2" spans="1:3">
      <c r="A2" s="1" t="s">
        <v>582</v>
      </c>
      <c r="B2" s="1" t="s">
        <v>53</v>
      </c>
      <c r="C2" s="1" t="s">
        <v>583</v>
      </c>
    </row>
    <row r="3" spans="1:3">
      <c r="A3" s="1" t="s">
        <v>584</v>
      </c>
      <c r="B3" s="1" t="s">
        <v>54</v>
      </c>
      <c r="C3" s="1" t="s">
        <v>585</v>
      </c>
    </row>
    <row r="4" spans="1:3">
      <c r="A4" s="1" t="s">
        <v>586</v>
      </c>
      <c r="B4" s="1" t="s">
        <v>55</v>
      </c>
      <c r="C4" s="1" t="s">
        <v>587</v>
      </c>
    </row>
    <row r="5" spans="1:3">
      <c r="A5" s="1" t="s">
        <v>588</v>
      </c>
      <c r="B5" s="1" t="s">
        <v>56</v>
      </c>
      <c r="C5" s="1" t="s">
        <v>589</v>
      </c>
    </row>
    <row r="6" spans="1:3">
      <c r="A6" s="1" t="s">
        <v>590</v>
      </c>
      <c r="B6" s="1" t="s">
        <v>591</v>
      </c>
      <c r="C6" s="1" t="s">
        <v>592</v>
      </c>
    </row>
    <row r="7" spans="1:3">
      <c r="A7" s="1" t="s">
        <v>593</v>
      </c>
      <c r="B7" s="1" t="s">
        <v>594</v>
      </c>
      <c r="C7" s="1" t="s">
        <v>595</v>
      </c>
    </row>
    <row r="8" spans="1:3">
      <c r="A8" s="1" t="s">
        <v>596</v>
      </c>
      <c r="B8" s="1" t="s">
        <v>597</v>
      </c>
      <c r="C8" s="1" t="s">
        <v>598</v>
      </c>
    </row>
    <row r="9" spans="1:3">
      <c r="A9" s="1" t="s">
        <v>599</v>
      </c>
      <c r="B9" s="1" t="s">
        <v>600</v>
      </c>
      <c r="C9" s="1" t="s">
        <v>601</v>
      </c>
    </row>
    <row r="10" spans="1:3">
      <c r="A10" s="1" t="s">
        <v>602</v>
      </c>
      <c r="B10" s="1" t="s">
        <v>603</v>
      </c>
      <c r="C10" s="1" t="s">
        <v>604</v>
      </c>
    </row>
    <row r="11" spans="1:3">
      <c r="A11" s="1" t="s">
        <v>605</v>
      </c>
      <c r="B11" s="1" t="s">
        <v>606</v>
      </c>
      <c r="C11" s="1" t="s">
        <v>607</v>
      </c>
    </row>
    <row r="12" spans="1:3">
      <c r="A12" s="1" t="s">
        <v>608</v>
      </c>
      <c r="B12" s="1" t="s">
        <v>609</v>
      </c>
      <c r="C12" s="1" t="s">
        <v>610</v>
      </c>
    </row>
    <row r="13" spans="1:3">
      <c r="A13" s="1" t="s">
        <v>611</v>
      </c>
      <c r="B13" s="1" t="s">
        <v>612</v>
      </c>
      <c r="C13" s="1" t="s">
        <v>613</v>
      </c>
    </row>
    <row r="14" spans="1:3">
      <c r="A14" s="1" t="s">
        <v>614</v>
      </c>
      <c r="B14" s="1" t="s">
        <v>615</v>
      </c>
      <c r="C14" s="1" t="s">
        <v>616</v>
      </c>
    </row>
    <row r="15" spans="1:3">
      <c r="A15" s="1" t="s">
        <v>617</v>
      </c>
      <c r="B15" s="1" t="s">
        <v>618</v>
      </c>
      <c r="C15" s="1" t="s">
        <v>619</v>
      </c>
    </row>
    <row r="16" spans="1:3">
      <c r="A16" s="1" t="s">
        <v>620</v>
      </c>
      <c r="B16" s="1" t="s">
        <v>621</v>
      </c>
      <c r="C16" s="1" t="s">
        <v>622</v>
      </c>
    </row>
    <row r="17" spans="1:3">
      <c r="A17" s="1" t="s">
        <v>623</v>
      </c>
      <c r="B17" s="1" t="s">
        <v>624</v>
      </c>
      <c r="C17" s="1" t="s">
        <v>625</v>
      </c>
    </row>
    <row r="18" spans="1:3">
      <c r="A18" s="1" t="s">
        <v>626</v>
      </c>
      <c r="B18" s="1" t="s">
        <v>627</v>
      </c>
      <c r="C18" s="1" t="s">
        <v>628</v>
      </c>
    </row>
    <row r="19" spans="1:3">
      <c r="A19" s="1" t="s">
        <v>629</v>
      </c>
      <c r="B19" s="1" t="s">
        <v>630</v>
      </c>
      <c r="C19" s="1" t="s">
        <v>631</v>
      </c>
    </row>
    <row r="20" spans="1:3">
      <c r="A20" s="1" t="s">
        <v>632</v>
      </c>
      <c r="B20" s="1" t="s">
        <v>633</v>
      </c>
      <c r="C20" s="1" t="s">
        <v>634</v>
      </c>
    </row>
    <row r="21" spans="1:3">
      <c r="A21" s="1" t="s">
        <v>635</v>
      </c>
      <c r="B21" s="1" t="s">
        <v>636</v>
      </c>
      <c r="C21" s="1" t="s">
        <v>637</v>
      </c>
    </row>
    <row r="22" spans="1:3">
      <c r="A22" s="1" t="s">
        <v>638</v>
      </c>
      <c r="B22" s="1" t="s">
        <v>639</v>
      </c>
      <c r="C22" s="1" t="s">
        <v>640</v>
      </c>
    </row>
    <row r="23" spans="1:3">
      <c r="A23" s="1" t="s">
        <v>641</v>
      </c>
      <c r="B23" s="1" t="s">
        <v>642</v>
      </c>
      <c r="C23" s="1" t="s">
        <v>643</v>
      </c>
    </row>
    <row r="24" spans="1:3">
      <c r="A24" s="1" t="s">
        <v>644</v>
      </c>
      <c r="B24" s="1" t="s">
        <v>645</v>
      </c>
      <c r="C24" s="1" t="s">
        <v>646</v>
      </c>
    </row>
    <row r="25" spans="1:3">
      <c r="A25" s="1" t="s">
        <v>647</v>
      </c>
      <c r="B25" s="1" t="s">
        <v>648</v>
      </c>
      <c r="C25" s="1" t="s">
        <v>649</v>
      </c>
    </row>
    <row r="26" spans="1:3">
      <c r="A26" s="1" t="s">
        <v>650</v>
      </c>
      <c r="B26" s="1" t="s">
        <v>651</v>
      </c>
      <c r="C26" s="1" t="s">
        <v>652</v>
      </c>
    </row>
    <row r="27" spans="1:3">
      <c r="A27" s="1" t="s">
        <v>653</v>
      </c>
      <c r="B27" s="1" t="s">
        <v>654</v>
      </c>
      <c r="C27" s="1" t="s">
        <v>655</v>
      </c>
    </row>
    <row r="28" spans="1:3">
      <c r="A28" s="1" t="s">
        <v>656</v>
      </c>
      <c r="B28" s="1" t="s">
        <v>657</v>
      </c>
      <c r="C28" s="1" t="s">
        <v>658</v>
      </c>
    </row>
    <row r="29" spans="1:3">
      <c r="A29" s="1" t="s">
        <v>659</v>
      </c>
      <c r="B29" s="1" t="s">
        <v>660</v>
      </c>
      <c r="C29" s="1" t="s">
        <v>661</v>
      </c>
    </row>
    <row r="30" spans="1:3">
      <c r="A30" s="1" t="s">
        <v>662</v>
      </c>
      <c r="B30" s="1" t="s">
        <v>663</v>
      </c>
      <c r="C30" s="1" t="s">
        <v>664</v>
      </c>
    </row>
    <row r="31" spans="1:3">
      <c r="A31" s="1" t="s">
        <v>665</v>
      </c>
      <c r="B31" s="1" t="s">
        <v>666</v>
      </c>
      <c r="C31" s="1" t="s">
        <v>667</v>
      </c>
    </row>
    <row r="32" spans="1:3">
      <c r="A32" s="1" t="s">
        <v>668</v>
      </c>
      <c r="B32" s="1" t="s">
        <v>669</v>
      </c>
      <c r="C32" s="1" t="s">
        <v>670</v>
      </c>
    </row>
    <row r="33" spans="1:3">
      <c r="A33" s="1" t="s">
        <v>671</v>
      </c>
      <c r="B33" s="1" t="s">
        <v>672</v>
      </c>
      <c r="C33" s="1" t="s">
        <v>673</v>
      </c>
    </row>
    <row r="34" spans="1:3">
      <c r="A34" s="1" t="s">
        <v>674</v>
      </c>
      <c r="B34" s="1" t="s">
        <v>675</v>
      </c>
      <c r="C34" s="1" t="s">
        <v>676</v>
      </c>
    </row>
    <row r="35" spans="1:3">
      <c r="A35" s="1" t="s">
        <v>677</v>
      </c>
      <c r="B35" s="1" t="s">
        <v>678</v>
      </c>
      <c r="C35" s="1" t="s">
        <v>679</v>
      </c>
    </row>
    <row r="36" spans="1:3">
      <c r="A36" s="1" t="s">
        <v>680</v>
      </c>
      <c r="B36" s="1" t="s">
        <v>681</v>
      </c>
      <c r="C36" s="1" t="s">
        <v>682</v>
      </c>
    </row>
    <row r="37" spans="1:3">
      <c r="A37" s="1" t="s">
        <v>683</v>
      </c>
      <c r="B37" s="1" t="s">
        <v>684</v>
      </c>
      <c r="C37" s="1" t="s">
        <v>685</v>
      </c>
    </row>
    <row r="38" spans="1:3">
      <c r="A38" s="1" t="s">
        <v>686</v>
      </c>
      <c r="B38" s="1" t="s">
        <v>687</v>
      </c>
      <c r="C38" s="1" t="s">
        <v>688</v>
      </c>
    </row>
    <row r="39" spans="1:3">
      <c r="A39" s="1" t="s">
        <v>689</v>
      </c>
      <c r="B39" s="1" t="s">
        <v>690</v>
      </c>
      <c r="C39" s="1" t="s">
        <v>691</v>
      </c>
    </row>
    <row r="40" spans="1:3">
      <c r="A40" s="1" t="s">
        <v>692</v>
      </c>
      <c r="B40" s="1" t="s">
        <v>693</v>
      </c>
      <c r="C40" s="1" t="s">
        <v>694</v>
      </c>
    </row>
    <row r="41" spans="1:3">
      <c r="A41" s="1" t="s">
        <v>695</v>
      </c>
      <c r="B41" s="1" t="s">
        <v>696</v>
      </c>
      <c r="C41" s="1" t="s">
        <v>697</v>
      </c>
    </row>
    <row r="42" spans="1:3">
      <c r="A42" s="1" t="s">
        <v>698</v>
      </c>
      <c r="B42" s="1" t="s">
        <v>699</v>
      </c>
      <c r="C42" s="1" t="s">
        <v>700</v>
      </c>
    </row>
    <row r="43" spans="1:3">
      <c r="A43" s="1" t="s">
        <v>701</v>
      </c>
      <c r="B43" s="1" t="s">
        <v>702</v>
      </c>
      <c r="C43" s="1" t="s">
        <v>703</v>
      </c>
    </row>
    <row r="44" spans="1:3">
      <c r="A44" s="1" t="s">
        <v>704</v>
      </c>
      <c r="B44" s="1" t="s">
        <v>705</v>
      </c>
      <c r="C44" s="1" t="s">
        <v>706</v>
      </c>
    </row>
    <row r="45" spans="1:3">
      <c r="A45" s="1" t="s">
        <v>707</v>
      </c>
      <c r="B45" s="1" t="s">
        <v>708</v>
      </c>
      <c r="C45" s="1" t="s">
        <v>709</v>
      </c>
    </row>
    <row r="46" spans="1:3">
      <c r="A46" s="1" t="s">
        <v>710</v>
      </c>
      <c r="B46" s="1" t="s">
        <v>711</v>
      </c>
      <c r="C46" s="1" t="s">
        <v>712</v>
      </c>
    </row>
    <row r="47" spans="1:3">
      <c r="A47" s="1" t="s">
        <v>713</v>
      </c>
      <c r="B47" s="1" t="s">
        <v>714</v>
      </c>
      <c r="C47" s="1" t="s">
        <v>715</v>
      </c>
    </row>
    <row r="48" spans="1:3">
      <c r="A48" s="1" t="s">
        <v>716</v>
      </c>
      <c r="B48" s="1" t="s">
        <v>717</v>
      </c>
      <c r="C48" s="1" t="s">
        <v>718</v>
      </c>
    </row>
    <row r="49" spans="1:3">
      <c r="A49" s="1" t="s">
        <v>719</v>
      </c>
      <c r="B49" s="1" t="s">
        <v>720</v>
      </c>
      <c r="C49" s="1" t="s">
        <v>721</v>
      </c>
    </row>
    <row r="50" spans="1:3">
      <c r="A50" s="1" t="s">
        <v>722</v>
      </c>
      <c r="B50" s="1" t="s">
        <v>723</v>
      </c>
      <c r="C50" s="1" t="s">
        <v>724</v>
      </c>
    </row>
    <row r="51" spans="1:3">
      <c r="A51" s="1" t="s">
        <v>725</v>
      </c>
      <c r="B51" s="1" t="s">
        <v>726</v>
      </c>
      <c r="C51" s="1" t="s">
        <v>727</v>
      </c>
    </row>
    <row r="52" spans="1:3">
      <c r="A52" s="1" t="s">
        <v>728</v>
      </c>
      <c r="B52" s="1" t="s">
        <v>729</v>
      </c>
      <c r="C52" s="1" t="s">
        <v>730</v>
      </c>
    </row>
    <row r="53" spans="1:3">
      <c r="A53" s="1" t="s">
        <v>731</v>
      </c>
      <c r="B53" s="1" t="s">
        <v>732</v>
      </c>
      <c r="C53" s="1" t="s">
        <v>733</v>
      </c>
    </row>
    <row r="54" spans="1:3">
      <c r="A54" s="1" t="s">
        <v>734</v>
      </c>
      <c r="B54" s="1" t="s">
        <v>735</v>
      </c>
      <c r="C54" s="1" t="s">
        <v>736</v>
      </c>
    </row>
    <row r="55" spans="1:3">
      <c r="A55" s="1" t="s">
        <v>737</v>
      </c>
      <c r="B55" s="1" t="s">
        <v>738</v>
      </c>
      <c r="C55" s="1" t="s">
        <v>739</v>
      </c>
    </row>
    <row r="56" spans="1:3">
      <c r="A56" s="1" t="s">
        <v>740</v>
      </c>
      <c r="B56" s="1" t="s">
        <v>741</v>
      </c>
      <c r="C56" s="1" t="s">
        <v>742</v>
      </c>
    </row>
    <row r="57" spans="1:3">
      <c r="A57" s="1" t="s">
        <v>743</v>
      </c>
      <c r="B57" s="1" t="s">
        <v>744</v>
      </c>
      <c r="C57" s="1" t="s">
        <v>745</v>
      </c>
    </row>
    <row r="58" spans="1:3">
      <c r="A58" s="1" t="s">
        <v>746</v>
      </c>
      <c r="B58" s="1" t="s">
        <v>58</v>
      </c>
      <c r="C58" s="1" t="s">
        <v>747</v>
      </c>
    </row>
    <row r="59" spans="1:3">
      <c r="A59" s="1" t="s">
        <v>748</v>
      </c>
      <c r="B59" s="1" t="s">
        <v>749</v>
      </c>
      <c r="C59" s="1" t="s">
        <v>750</v>
      </c>
    </row>
    <row r="60" spans="1:3">
      <c r="A60" s="1" t="s">
        <v>751</v>
      </c>
      <c r="B60" s="1" t="s">
        <v>752</v>
      </c>
      <c r="C60" s="1" t="s">
        <v>753</v>
      </c>
    </row>
    <row r="61" spans="1:3">
      <c r="A61" s="1" t="s">
        <v>754</v>
      </c>
      <c r="B61" s="1" t="s">
        <v>755</v>
      </c>
      <c r="C61" s="1" t="s">
        <v>756</v>
      </c>
    </row>
    <row r="62" spans="1:3">
      <c r="A62" s="1" t="s">
        <v>757</v>
      </c>
      <c r="B62" s="1" t="s">
        <v>57</v>
      </c>
      <c r="C62" s="1" t="s">
        <v>758</v>
      </c>
    </row>
    <row r="63" spans="1:3">
      <c r="A63" s="1" t="s">
        <v>759</v>
      </c>
      <c r="B63" s="1" t="s">
        <v>760</v>
      </c>
      <c r="C63" s="1" t="s">
        <v>761</v>
      </c>
    </row>
    <row r="64" spans="1:3">
      <c r="A64" s="1" t="s">
        <v>762</v>
      </c>
      <c r="B64" s="1" t="s">
        <v>763</v>
      </c>
      <c r="C64" s="1" t="s">
        <v>764</v>
      </c>
    </row>
    <row r="65" spans="1:3">
      <c r="A65" s="1" t="s">
        <v>765</v>
      </c>
      <c r="B65" s="1" t="s">
        <v>766</v>
      </c>
      <c r="C65" s="1" t="s">
        <v>767</v>
      </c>
    </row>
    <row r="66" spans="1:3">
      <c r="A66" s="1" t="s">
        <v>768</v>
      </c>
      <c r="B66" s="1" t="s">
        <v>769</v>
      </c>
      <c r="C66" s="1" t="s">
        <v>770</v>
      </c>
    </row>
    <row r="67" spans="1:3">
      <c r="A67" s="1" t="s">
        <v>771</v>
      </c>
      <c r="B67" s="1" t="s">
        <v>772</v>
      </c>
      <c r="C67" s="1" t="s">
        <v>773</v>
      </c>
    </row>
    <row r="68" spans="1:3">
      <c r="A68" s="1" t="s">
        <v>774</v>
      </c>
      <c r="B68" s="1" t="s">
        <v>775</v>
      </c>
      <c r="C68" s="1" t="s">
        <v>776</v>
      </c>
    </row>
    <row r="69" spans="1:3">
      <c r="A69" s="1" t="s">
        <v>777</v>
      </c>
      <c r="B69" s="1" t="s">
        <v>778</v>
      </c>
      <c r="C69" s="1" t="s">
        <v>779</v>
      </c>
    </row>
    <row r="70" spans="1:3">
      <c r="A70" s="1" t="s">
        <v>780</v>
      </c>
      <c r="B70" s="1" t="s">
        <v>781</v>
      </c>
      <c r="C70" s="1" t="s">
        <v>782</v>
      </c>
    </row>
    <row r="71" spans="1:3">
      <c r="A71" s="1" t="s">
        <v>783</v>
      </c>
      <c r="B71" s="1" t="s">
        <v>784</v>
      </c>
      <c r="C71" s="1" t="s">
        <v>785</v>
      </c>
    </row>
    <row r="72" spans="1:3">
      <c r="A72" s="1" t="s">
        <v>786</v>
      </c>
      <c r="B72" s="1" t="s">
        <v>787</v>
      </c>
      <c r="C72" s="1" t="s">
        <v>788</v>
      </c>
    </row>
    <row r="73" spans="1:3">
      <c r="A73" s="1" t="s">
        <v>789</v>
      </c>
      <c r="B73" s="1" t="s">
        <v>790</v>
      </c>
      <c r="C73" s="1" t="s">
        <v>791</v>
      </c>
    </row>
    <row r="74" spans="1:3">
      <c r="A74" s="1" t="s">
        <v>792</v>
      </c>
      <c r="B74" s="1" t="s">
        <v>793</v>
      </c>
      <c r="C74" s="1" t="s">
        <v>794</v>
      </c>
    </row>
    <row r="75" spans="1:3">
      <c r="A75" s="1" t="s">
        <v>795</v>
      </c>
      <c r="B75" s="1" t="s">
        <v>796</v>
      </c>
      <c r="C75" s="1" t="s">
        <v>797</v>
      </c>
    </row>
    <row r="76" spans="1:3">
      <c r="A76" s="1" t="s">
        <v>798</v>
      </c>
      <c r="B76" s="1" t="s">
        <v>799</v>
      </c>
      <c r="C76" s="1" t="s">
        <v>800</v>
      </c>
    </row>
    <row r="77" spans="1:3">
      <c r="A77" s="1" t="s">
        <v>801</v>
      </c>
      <c r="B77" s="1" t="s">
        <v>802</v>
      </c>
      <c r="C77" s="1" t="s">
        <v>803</v>
      </c>
    </row>
    <row r="78" spans="1:3">
      <c r="A78" s="1" t="s">
        <v>804</v>
      </c>
      <c r="B78" s="1" t="s">
        <v>805</v>
      </c>
      <c r="C78" s="1" t="s">
        <v>806</v>
      </c>
    </row>
    <row r="79" spans="1:3">
      <c r="A79" s="1" t="s">
        <v>807</v>
      </c>
      <c r="B79" s="1" t="s">
        <v>808</v>
      </c>
      <c r="C79" s="1" t="s">
        <v>809</v>
      </c>
    </row>
    <row r="80" spans="1:3">
      <c r="A80" s="1" t="s">
        <v>810</v>
      </c>
      <c r="B80" s="1" t="s">
        <v>811</v>
      </c>
      <c r="C80" s="1" t="s">
        <v>812</v>
      </c>
    </row>
    <row r="81" spans="1:3">
      <c r="A81" s="1" t="s">
        <v>813</v>
      </c>
      <c r="B81" s="1" t="s">
        <v>814</v>
      </c>
      <c r="C81" s="1" t="s">
        <v>815</v>
      </c>
    </row>
    <row r="82" spans="1:3">
      <c r="A82" s="1" t="s">
        <v>816</v>
      </c>
      <c r="B82" s="1" t="s">
        <v>817</v>
      </c>
      <c r="C82" s="1" t="s">
        <v>818</v>
      </c>
    </row>
    <row r="83" spans="1:3">
      <c r="A83" s="1" t="s">
        <v>819</v>
      </c>
      <c r="B83" s="1" t="s">
        <v>820</v>
      </c>
      <c r="C83" s="1" t="s">
        <v>821</v>
      </c>
    </row>
    <row r="84" spans="1:3">
      <c r="A84" s="1" t="s">
        <v>822</v>
      </c>
      <c r="B84" s="1" t="s">
        <v>823</v>
      </c>
      <c r="C84" s="1" t="s">
        <v>824</v>
      </c>
    </row>
    <row r="85" spans="1:3">
      <c r="A85" s="1" t="s">
        <v>825</v>
      </c>
      <c r="B85" s="1" t="s">
        <v>826</v>
      </c>
      <c r="C85" s="1" t="s">
        <v>827</v>
      </c>
    </row>
    <row r="86" spans="1:3">
      <c r="A86" s="1" t="s">
        <v>828</v>
      </c>
      <c r="B86" s="1" t="s">
        <v>829</v>
      </c>
      <c r="C86" s="1" t="s">
        <v>830</v>
      </c>
    </row>
    <row r="87" spans="1:3">
      <c r="A87" s="1" t="s">
        <v>831</v>
      </c>
      <c r="B87" s="1" t="s">
        <v>832</v>
      </c>
      <c r="C87" s="1" t="s">
        <v>833</v>
      </c>
    </row>
    <row r="88" spans="1:3">
      <c r="A88" s="1" t="s">
        <v>834</v>
      </c>
      <c r="B88" s="1" t="s">
        <v>835</v>
      </c>
      <c r="C88" s="1" t="s">
        <v>836</v>
      </c>
    </row>
    <row r="89" spans="1:3">
      <c r="A89" s="1" t="s">
        <v>837</v>
      </c>
      <c r="B89" s="1" t="s">
        <v>838</v>
      </c>
      <c r="C89" s="1" t="s">
        <v>839</v>
      </c>
    </row>
    <row r="90" spans="1:3">
      <c r="A90" s="1" t="s">
        <v>840</v>
      </c>
      <c r="B90" s="1" t="s">
        <v>841</v>
      </c>
      <c r="C90" s="1" t="s">
        <v>842</v>
      </c>
    </row>
    <row r="91" spans="1:3">
      <c r="A91" s="1" t="s">
        <v>843</v>
      </c>
      <c r="B91" s="1" t="s">
        <v>844</v>
      </c>
      <c r="C91" s="1" t="s">
        <v>845</v>
      </c>
    </row>
    <row r="92" spans="1:3">
      <c r="A92" s="1" t="s">
        <v>846</v>
      </c>
      <c r="B92" s="1" t="s">
        <v>847</v>
      </c>
      <c r="C92" s="1" t="s">
        <v>848</v>
      </c>
    </row>
    <row r="93" spans="1:3">
      <c r="A93" s="1" t="s">
        <v>849</v>
      </c>
      <c r="B93" s="1" t="s">
        <v>850</v>
      </c>
      <c r="C93" s="1" t="s">
        <v>851</v>
      </c>
    </row>
    <row r="94" spans="1:3">
      <c r="A94" s="1" t="s">
        <v>852</v>
      </c>
      <c r="B94" s="1" t="s">
        <v>853</v>
      </c>
      <c r="C94" s="1" t="s">
        <v>854</v>
      </c>
    </row>
    <row r="95" spans="1:3">
      <c r="A95" s="1" t="s">
        <v>855</v>
      </c>
      <c r="B95" s="1" t="s">
        <v>856</v>
      </c>
      <c r="C95" s="1" t="s">
        <v>857</v>
      </c>
    </row>
    <row r="96" spans="1:3">
      <c r="A96" s="1" t="s">
        <v>858</v>
      </c>
      <c r="B96" s="1" t="s">
        <v>859</v>
      </c>
      <c r="C96" s="1" t="s">
        <v>860</v>
      </c>
    </row>
    <row r="97" spans="1:3">
      <c r="A97" s="1" t="s">
        <v>861</v>
      </c>
      <c r="B97" s="1" t="s">
        <v>862</v>
      </c>
      <c r="C97" s="1" t="s">
        <v>863</v>
      </c>
    </row>
  </sheetData>
  <phoneticPr fontId="9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338"/>
  <sheetViews>
    <sheetView workbookViewId="0"/>
  </sheetViews>
  <sheetFormatPr defaultColWidth="9" defaultRowHeight="13.5"/>
  <cols>
    <col min="1" max="5" width="9" style="1"/>
  </cols>
  <sheetData>
    <row r="1" spans="1:5">
      <c r="A1" s="1" t="s">
        <v>864</v>
      </c>
      <c r="B1" s="1" t="s">
        <v>580</v>
      </c>
      <c r="C1" s="1" t="s">
        <v>865</v>
      </c>
      <c r="D1" s="1" t="s">
        <v>866</v>
      </c>
      <c r="E1" s="1" t="s">
        <v>867</v>
      </c>
    </row>
    <row r="2" spans="1:5">
      <c r="A2" s="1" t="s">
        <v>868</v>
      </c>
      <c r="B2" s="1" t="s">
        <v>582</v>
      </c>
      <c r="C2" s="1" t="s">
        <v>869</v>
      </c>
      <c r="D2" s="1" t="s">
        <v>870</v>
      </c>
      <c r="E2" s="1" t="s">
        <v>871</v>
      </c>
    </row>
    <row r="3" spans="1:5">
      <c r="A3" s="1" t="s">
        <v>872</v>
      </c>
      <c r="B3" s="1" t="s">
        <v>584</v>
      </c>
      <c r="C3" s="1" t="s">
        <v>873</v>
      </c>
      <c r="D3" s="1" t="s">
        <v>870</v>
      </c>
      <c r="E3" s="1" t="s">
        <v>874</v>
      </c>
    </row>
    <row r="4" spans="1:5">
      <c r="A4" s="1" t="s">
        <v>875</v>
      </c>
      <c r="B4" s="1" t="s">
        <v>586</v>
      </c>
      <c r="C4" s="1" t="s">
        <v>876</v>
      </c>
      <c r="D4" s="1" t="s">
        <v>866</v>
      </c>
      <c r="E4" s="1" t="s">
        <v>877</v>
      </c>
    </row>
    <row r="5" spans="1:5">
      <c r="A5" s="1" t="s">
        <v>878</v>
      </c>
      <c r="B5" s="1" t="s">
        <v>588</v>
      </c>
      <c r="C5" s="1" t="s">
        <v>879</v>
      </c>
      <c r="D5" s="1" t="s">
        <v>870</v>
      </c>
      <c r="E5" s="1" t="s">
        <v>880</v>
      </c>
    </row>
    <row r="6" spans="1:5">
      <c r="A6" s="1" t="s">
        <v>881</v>
      </c>
      <c r="B6" s="1" t="s">
        <v>882</v>
      </c>
      <c r="C6" s="1" t="s">
        <v>883</v>
      </c>
      <c r="D6" s="1" t="s">
        <v>870</v>
      </c>
      <c r="E6" s="1" t="s">
        <v>884</v>
      </c>
    </row>
    <row r="7" spans="1:5">
      <c r="A7" s="1" t="s">
        <v>885</v>
      </c>
      <c r="B7" s="1" t="s">
        <v>590</v>
      </c>
      <c r="C7" s="1" t="s">
        <v>886</v>
      </c>
      <c r="D7" s="1" t="s">
        <v>870</v>
      </c>
      <c r="E7" s="1" t="s">
        <v>887</v>
      </c>
    </row>
    <row r="8" spans="1:5">
      <c r="A8" s="1" t="s">
        <v>888</v>
      </c>
      <c r="B8" s="1" t="s">
        <v>593</v>
      </c>
      <c r="C8" s="1" t="s">
        <v>889</v>
      </c>
      <c r="D8" s="1" t="s">
        <v>870</v>
      </c>
      <c r="E8" s="1" t="s">
        <v>890</v>
      </c>
    </row>
    <row r="9" spans="1:5">
      <c r="A9" s="1" t="s">
        <v>891</v>
      </c>
      <c r="B9" s="1" t="s">
        <v>596</v>
      </c>
      <c r="C9" s="1" t="s">
        <v>892</v>
      </c>
      <c r="D9" s="1" t="s">
        <v>870</v>
      </c>
      <c r="E9" s="1" t="s">
        <v>893</v>
      </c>
    </row>
    <row r="10" spans="1:5">
      <c r="A10" s="1" t="s">
        <v>894</v>
      </c>
      <c r="B10" s="1" t="s">
        <v>599</v>
      </c>
      <c r="C10" s="1" t="s">
        <v>895</v>
      </c>
      <c r="D10" s="1" t="s">
        <v>870</v>
      </c>
      <c r="E10" s="1" t="s">
        <v>896</v>
      </c>
    </row>
    <row r="11" spans="1:5">
      <c r="A11" s="1" t="s">
        <v>897</v>
      </c>
      <c r="B11" s="1" t="s">
        <v>602</v>
      </c>
      <c r="C11" s="1" t="s">
        <v>898</v>
      </c>
      <c r="D11" s="1" t="s">
        <v>866</v>
      </c>
      <c r="E11" s="1" t="s">
        <v>899</v>
      </c>
    </row>
    <row r="12" spans="1:5">
      <c r="A12" s="1" t="s">
        <v>900</v>
      </c>
      <c r="B12" s="1" t="s">
        <v>605</v>
      </c>
      <c r="C12" s="1" t="s">
        <v>901</v>
      </c>
      <c r="D12" s="1" t="s">
        <v>866</v>
      </c>
      <c r="E12" s="1" t="s">
        <v>902</v>
      </c>
    </row>
    <row r="13" spans="1:5">
      <c r="A13" s="1" t="s">
        <v>903</v>
      </c>
      <c r="B13" s="1" t="s">
        <v>608</v>
      </c>
      <c r="C13" s="1" t="s">
        <v>904</v>
      </c>
      <c r="D13" s="1" t="s">
        <v>866</v>
      </c>
      <c r="E13" s="1" t="s">
        <v>905</v>
      </c>
    </row>
    <row r="14" spans="1:5">
      <c r="A14" s="1" t="s">
        <v>906</v>
      </c>
      <c r="B14" s="1" t="s">
        <v>611</v>
      </c>
      <c r="C14" s="1" t="s">
        <v>907</v>
      </c>
      <c r="D14" s="1" t="s">
        <v>866</v>
      </c>
      <c r="E14" s="1" t="s">
        <v>908</v>
      </c>
    </row>
    <row r="15" spans="1:5">
      <c r="A15" s="1" t="s">
        <v>909</v>
      </c>
      <c r="B15" s="1" t="s">
        <v>614</v>
      </c>
      <c r="C15" s="1" t="s">
        <v>910</v>
      </c>
      <c r="D15" s="1" t="s">
        <v>866</v>
      </c>
      <c r="E15" s="1" t="s">
        <v>911</v>
      </c>
    </row>
    <row r="16" spans="1:5">
      <c r="A16" s="1" t="s">
        <v>912</v>
      </c>
      <c r="B16" s="1" t="s">
        <v>617</v>
      </c>
      <c r="C16" s="1" t="s">
        <v>913</v>
      </c>
      <c r="D16" s="1" t="s">
        <v>870</v>
      </c>
      <c r="E16" s="1" t="s">
        <v>914</v>
      </c>
    </row>
    <row r="17" spans="1:5">
      <c r="A17" s="1" t="s">
        <v>915</v>
      </c>
      <c r="B17" s="1" t="s">
        <v>620</v>
      </c>
      <c r="C17" s="1" t="s">
        <v>916</v>
      </c>
      <c r="D17" s="1" t="s">
        <v>870</v>
      </c>
      <c r="E17" s="1" t="s">
        <v>917</v>
      </c>
    </row>
    <row r="18" spans="1:5">
      <c r="A18" s="1" t="s">
        <v>918</v>
      </c>
      <c r="B18" s="1" t="s">
        <v>623</v>
      </c>
      <c r="C18" s="1" t="s">
        <v>919</v>
      </c>
      <c r="D18" s="1" t="s">
        <v>870</v>
      </c>
      <c r="E18" s="1" t="s">
        <v>920</v>
      </c>
    </row>
    <row r="19" spans="1:5">
      <c r="A19" s="1" t="s">
        <v>921</v>
      </c>
      <c r="B19" s="1" t="s">
        <v>626</v>
      </c>
      <c r="C19" s="1" t="s">
        <v>922</v>
      </c>
      <c r="D19" s="1" t="s">
        <v>870</v>
      </c>
      <c r="E19" s="1" t="s">
        <v>923</v>
      </c>
    </row>
    <row r="20" spans="1:5">
      <c r="A20" s="1" t="s">
        <v>924</v>
      </c>
      <c r="B20" s="1" t="s">
        <v>629</v>
      </c>
      <c r="C20" s="1" t="s">
        <v>925</v>
      </c>
      <c r="D20" s="1" t="s">
        <v>870</v>
      </c>
      <c r="E20" s="1" t="s">
        <v>926</v>
      </c>
    </row>
    <row r="21" spans="1:5">
      <c r="A21" s="1" t="s">
        <v>927</v>
      </c>
      <c r="B21" s="1" t="s">
        <v>632</v>
      </c>
      <c r="C21" s="1" t="s">
        <v>928</v>
      </c>
      <c r="D21" s="1" t="s">
        <v>870</v>
      </c>
      <c r="E21" s="1" t="s">
        <v>929</v>
      </c>
    </row>
    <row r="22" spans="1:5">
      <c r="A22" s="1" t="s">
        <v>930</v>
      </c>
      <c r="B22" s="1" t="s">
        <v>635</v>
      </c>
      <c r="C22" s="1" t="s">
        <v>931</v>
      </c>
      <c r="D22" s="1" t="s">
        <v>866</v>
      </c>
      <c r="E22" s="1" t="s">
        <v>932</v>
      </c>
    </row>
    <row r="23" spans="1:5">
      <c r="A23" s="1" t="s">
        <v>933</v>
      </c>
      <c r="B23" s="1" t="s">
        <v>638</v>
      </c>
      <c r="C23" s="1" t="s">
        <v>934</v>
      </c>
      <c r="D23" s="1" t="s">
        <v>866</v>
      </c>
      <c r="E23" s="1" t="s">
        <v>935</v>
      </c>
    </row>
    <row r="24" spans="1:5">
      <c r="A24" s="1" t="s">
        <v>936</v>
      </c>
      <c r="B24" s="1" t="s">
        <v>641</v>
      </c>
      <c r="C24" s="1" t="s">
        <v>937</v>
      </c>
      <c r="D24" s="1" t="s">
        <v>938</v>
      </c>
      <c r="E24" s="1" t="s">
        <v>939</v>
      </c>
    </row>
    <row r="25" spans="1:5">
      <c r="A25" s="1" t="s">
        <v>940</v>
      </c>
      <c r="B25" s="1" t="s">
        <v>644</v>
      </c>
      <c r="C25" s="1" t="s">
        <v>941</v>
      </c>
      <c r="D25" s="1" t="s">
        <v>870</v>
      </c>
      <c r="E25" s="1" t="s">
        <v>942</v>
      </c>
    </row>
    <row r="26" spans="1:5">
      <c r="A26" s="1" t="s">
        <v>943</v>
      </c>
      <c r="B26" s="1" t="s">
        <v>647</v>
      </c>
      <c r="C26" s="1" t="s">
        <v>944</v>
      </c>
      <c r="D26" s="1" t="s">
        <v>866</v>
      </c>
      <c r="E26" s="1" t="s">
        <v>945</v>
      </c>
    </row>
    <row r="27" spans="1:5">
      <c r="A27" s="1" t="s">
        <v>946</v>
      </c>
      <c r="B27" s="1" t="s">
        <v>650</v>
      </c>
      <c r="C27" s="1" t="s">
        <v>947</v>
      </c>
      <c r="D27" s="1" t="s">
        <v>948</v>
      </c>
      <c r="E27" s="1" t="s">
        <v>949</v>
      </c>
    </row>
    <row r="28" spans="1:5">
      <c r="A28" s="1" t="s">
        <v>950</v>
      </c>
      <c r="B28" s="1" t="s">
        <v>653</v>
      </c>
      <c r="C28" s="1" t="s">
        <v>951</v>
      </c>
      <c r="D28" s="1" t="s">
        <v>952</v>
      </c>
      <c r="E28" s="1" t="s">
        <v>953</v>
      </c>
    </row>
    <row r="29" spans="1:5">
      <c r="A29" s="1" t="s">
        <v>954</v>
      </c>
      <c r="B29" s="1" t="s">
        <v>656</v>
      </c>
      <c r="C29" s="1" t="s">
        <v>955</v>
      </c>
      <c r="D29" s="1" t="s">
        <v>870</v>
      </c>
      <c r="E29" s="1" t="s">
        <v>956</v>
      </c>
    </row>
    <row r="30" spans="1:5">
      <c r="A30" s="1" t="s">
        <v>957</v>
      </c>
      <c r="B30" s="1" t="s">
        <v>659</v>
      </c>
      <c r="C30" s="1" t="s">
        <v>958</v>
      </c>
      <c r="D30" s="1" t="s">
        <v>870</v>
      </c>
      <c r="E30" s="1" t="s">
        <v>959</v>
      </c>
    </row>
    <row r="31" spans="1:5">
      <c r="A31" s="1" t="s">
        <v>960</v>
      </c>
      <c r="B31" s="1" t="s">
        <v>662</v>
      </c>
      <c r="C31" s="1" t="s">
        <v>961</v>
      </c>
      <c r="D31" s="1" t="s">
        <v>870</v>
      </c>
      <c r="E31" s="1" t="s">
        <v>962</v>
      </c>
    </row>
    <row r="32" spans="1:5">
      <c r="A32" s="1" t="s">
        <v>963</v>
      </c>
      <c r="B32" s="1" t="s">
        <v>665</v>
      </c>
      <c r="C32" s="1" t="s">
        <v>964</v>
      </c>
      <c r="D32" s="1" t="s">
        <v>870</v>
      </c>
      <c r="E32" s="1" t="s">
        <v>965</v>
      </c>
    </row>
    <row r="33" spans="1:5">
      <c r="A33" s="1" t="s">
        <v>966</v>
      </c>
      <c r="B33" s="1" t="s">
        <v>668</v>
      </c>
      <c r="C33" s="1" t="s">
        <v>967</v>
      </c>
      <c r="D33" s="1" t="s">
        <v>866</v>
      </c>
      <c r="E33" s="1" t="s">
        <v>968</v>
      </c>
    </row>
    <row r="34" spans="1:5">
      <c r="A34" s="1" t="s">
        <v>969</v>
      </c>
      <c r="B34" s="1" t="s">
        <v>671</v>
      </c>
      <c r="C34" s="1" t="s">
        <v>970</v>
      </c>
      <c r="D34" s="1" t="s">
        <v>866</v>
      </c>
      <c r="E34" s="1" t="s">
        <v>971</v>
      </c>
    </row>
    <row r="35" spans="1:5">
      <c r="A35" s="1" t="s">
        <v>972</v>
      </c>
      <c r="B35" s="1" t="s">
        <v>674</v>
      </c>
      <c r="C35" s="1" t="s">
        <v>973</v>
      </c>
      <c r="D35" s="1" t="s">
        <v>870</v>
      </c>
      <c r="E35" s="1" t="s">
        <v>974</v>
      </c>
    </row>
    <row r="36" spans="1:5">
      <c r="A36" s="1" t="s">
        <v>975</v>
      </c>
      <c r="B36" s="1" t="s">
        <v>677</v>
      </c>
      <c r="C36" s="1" t="s">
        <v>976</v>
      </c>
      <c r="D36" s="1" t="s">
        <v>870</v>
      </c>
      <c r="E36" s="1" t="s">
        <v>977</v>
      </c>
    </row>
    <row r="37" spans="1:5">
      <c r="A37" s="1" t="s">
        <v>65</v>
      </c>
      <c r="B37" s="1" t="s">
        <v>680</v>
      </c>
      <c r="C37" s="1" t="s">
        <v>978</v>
      </c>
      <c r="D37" s="1" t="s">
        <v>870</v>
      </c>
      <c r="E37" s="1" t="s">
        <v>64</v>
      </c>
    </row>
    <row r="38" spans="1:5">
      <c r="A38" s="1" t="s">
        <v>979</v>
      </c>
      <c r="B38" s="1" t="s">
        <v>683</v>
      </c>
      <c r="C38" s="1" t="s">
        <v>980</v>
      </c>
      <c r="D38" s="1" t="s">
        <v>870</v>
      </c>
      <c r="E38" s="1" t="s">
        <v>981</v>
      </c>
    </row>
    <row r="39" spans="1:5">
      <c r="A39" s="1" t="s">
        <v>982</v>
      </c>
      <c r="B39" s="1" t="s">
        <v>686</v>
      </c>
      <c r="C39" s="1" t="s">
        <v>983</v>
      </c>
      <c r="D39" s="1" t="s">
        <v>870</v>
      </c>
      <c r="E39" s="1" t="s">
        <v>984</v>
      </c>
    </row>
    <row r="40" spans="1:5">
      <c r="A40" s="1" t="s">
        <v>985</v>
      </c>
      <c r="B40" s="1" t="s">
        <v>689</v>
      </c>
      <c r="C40" s="1" t="s">
        <v>986</v>
      </c>
      <c r="D40" s="1" t="s">
        <v>866</v>
      </c>
      <c r="E40" s="1" t="s">
        <v>987</v>
      </c>
    </row>
    <row r="41" spans="1:5">
      <c r="A41" s="1" t="s">
        <v>988</v>
      </c>
      <c r="B41" s="1" t="s">
        <v>692</v>
      </c>
      <c r="C41" s="1" t="s">
        <v>989</v>
      </c>
      <c r="D41" s="1" t="s">
        <v>870</v>
      </c>
      <c r="E41" s="1" t="s">
        <v>990</v>
      </c>
    </row>
    <row r="42" spans="1:5">
      <c r="A42" s="1" t="s">
        <v>991</v>
      </c>
      <c r="B42" s="1" t="s">
        <v>695</v>
      </c>
      <c r="C42" s="1" t="s">
        <v>992</v>
      </c>
      <c r="D42" s="1" t="s">
        <v>870</v>
      </c>
      <c r="E42" s="1" t="s">
        <v>993</v>
      </c>
    </row>
    <row r="43" spans="1:5">
      <c r="A43" s="1" t="s">
        <v>994</v>
      </c>
      <c r="B43" s="1" t="s">
        <v>698</v>
      </c>
      <c r="C43" s="1" t="s">
        <v>995</v>
      </c>
      <c r="D43" s="1" t="s">
        <v>870</v>
      </c>
      <c r="E43" s="1" t="s">
        <v>996</v>
      </c>
    </row>
    <row r="44" spans="1:5">
      <c r="A44" s="1" t="s">
        <v>997</v>
      </c>
      <c r="B44" s="1" t="s">
        <v>701</v>
      </c>
      <c r="C44" s="1" t="s">
        <v>998</v>
      </c>
      <c r="D44" s="1" t="s">
        <v>870</v>
      </c>
      <c r="E44" s="1" t="s">
        <v>999</v>
      </c>
    </row>
    <row r="45" spans="1:5">
      <c r="A45" s="1" t="s">
        <v>1000</v>
      </c>
      <c r="B45" s="1" t="s">
        <v>704</v>
      </c>
      <c r="C45" s="1" t="s">
        <v>1001</v>
      </c>
      <c r="D45" s="1" t="s">
        <v>870</v>
      </c>
      <c r="E45" s="1" t="s">
        <v>1002</v>
      </c>
    </row>
    <row r="46" spans="1:5">
      <c r="A46" s="1" t="s">
        <v>1003</v>
      </c>
      <c r="B46" s="1" t="s">
        <v>707</v>
      </c>
      <c r="C46" s="1" t="s">
        <v>1004</v>
      </c>
      <c r="D46" s="1" t="s">
        <v>870</v>
      </c>
      <c r="E46" s="1" t="s">
        <v>1005</v>
      </c>
    </row>
    <row r="47" spans="1:5">
      <c r="A47" s="1" t="s">
        <v>1006</v>
      </c>
      <c r="B47" s="1" t="s">
        <v>710</v>
      </c>
      <c r="C47" s="1" t="s">
        <v>1007</v>
      </c>
      <c r="D47" s="1" t="s">
        <v>1008</v>
      </c>
      <c r="E47" s="1" t="s">
        <v>1009</v>
      </c>
    </row>
    <row r="48" spans="1:5">
      <c r="A48" s="1" t="s">
        <v>1010</v>
      </c>
      <c r="B48" s="1" t="s">
        <v>580</v>
      </c>
      <c r="C48" s="1" t="s">
        <v>865</v>
      </c>
      <c r="D48" s="1" t="s">
        <v>1011</v>
      </c>
      <c r="E48" s="1" t="s">
        <v>1012</v>
      </c>
    </row>
    <row r="49" spans="1:5">
      <c r="A49" s="1" t="s">
        <v>1013</v>
      </c>
      <c r="B49" s="1" t="s">
        <v>582</v>
      </c>
      <c r="C49" s="1" t="s">
        <v>869</v>
      </c>
      <c r="D49" s="1" t="s">
        <v>952</v>
      </c>
      <c r="E49" s="1" t="s">
        <v>1014</v>
      </c>
    </row>
    <row r="50" spans="1:5">
      <c r="A50" s="1" t="s">
        <v>1015</v>
      </c>
      <c r="B50" s="1" t="s">
        <v>584</v>
      </c>
      <c r="C50" s="1" t="s">
        <v>873</v>
      </c>
      <c r="D50" s="1" t="s">
        <v>952</v>
      </c>
      <c r="E50" s="1" t="s">
        <v>1016</v>
      </c>
    </row>
    <row r="51" spans="1:5">
      <c r="A51" s="1" t="s">
        <v>1017</v>
      </c>
      <c r="B51" s="1" t="s">
        <v>586</v>
      </c>
      <c r="C51" s="1" t="s">
        <v>876</v>
      </c>
      <c r="D51" s="1" t="s">
        <v>1011</v>
      </c>
      <c r="E51" s="1" t="s">
        <v>1018</v>
      </c>
    </row>
    <row r="52" spans="1:5">
      <c r="A52" s="1" t="s">
        <v>1019</v>
      </c>
      <c r="B52" s="1" t="s">
        <v>588</v>
      </c>
      <c r="C52" s="1" t="s">
        <v>879</v>
      </c>
      <c r="D52" s="1" t="s">
        <v>952</v>
      </c>
      <c r="E52" s="1" t="s">
        <v>1020</v>
      </c>
    </row>
    <row r="53" spans="1:5">
      <c r="A53" s="1" t="s">
        <v>1021</v>
      </c>
      <c r="B53" s="1" t="s">
        <v>882</v>
      </c>
      <c r="C53" s="1" t="s">
        <v>883</v>
      </c>
      <c r="D53" s="1" t="s">
        <v>952</v>
      </c>
      <c r="E53" s="1" t="s">
        <v>1022</v>
      </c>
    </row>
    <row r="54" spans="1:5">
      <c r="A54" s="1" t="s">
        <v>1023</v>
      </c>
      <c r="B54" s="1" t="s">
        <v>590</v>
      </c>
      <c r="C54" s="1" t="s">
        <v>886</v>
      </c>
      <c r="D54" s="1" t="s">
        <v>952</v>
      </c>
      <c r="E54" s="1" t="s">
        <v>1024</v>
      </c>
    </row>
    <row r="55" spans="1:5">
      <c r="A55" s="1" t="s">
        <v>1025</v>
      </c>
      <c r="B55" s="1" t="s">
        <v>593</v>
      </c>
      <c r="C55" s="1" t="s">
        <v>889</v>
      </c>
      <c r="D55" s="1" t="s">
        <v>952</v>
      </c>
      <c r="E55" s="1" t="s">
        <v>1026</v>
      </c>
    </row>
    <row r="56" spans="1:5">
      <c r="A56" s="1" t="s">
        <v>1027</v>
      </c>
      <c r="B56" s="1" t="s">
        <v>596</v>
      </c>
      <c r="C56" s="1" t="s">
        <v>892</v>
      </c>
      <c r="D56" s="1" t="s">
        <v>952</v>
      </c>
      <c r="E56" s="1" t="s">
        <v>1028</v>
      </c>
    </row>
    <row r="57" spans="1:5">
      <c r="A57" s="1" t="s">
        <v>1029</v>
      </c>
      <c r="B57" s="1" t="s">
        <v>599</v>
      </c>
      <c r="C57" s="1" t="s">
        <v>895</v>
      </c>
      <c r="D57" s="1" t="s">
        <v>952</v>
      </c>
      <c r="E57" s="1" t="s">
        <v>1030</v>
      </c>
    </row>
    <row r="58" spans="1:5">
      <c r="A58" s="1" t="s">
        <v>1031</v>
      </c>
      <c r="B58" s="1" t="s">
        <v>602</v>
      </c>
      <c r="C58" s="1" t="s">
        <v>898</v>
      </c>
      <c r="D58" s="1" t="s">
        <v>1011</v>
      </c>
      <c r="E58" s="1" t="s">
        <v>1032</v>
      </c>
    </row>
    <row r="59" spans="1:5">
      <c r="A59" s="1" t="s">
        <v>1033</v>
      </c>
      <c r="B59" s="1" t="s">
        <v>605</v>
      </c>
      <c r="C59" s="1" t="s">
        <v>901</v>
      </c>
      <c r="D59" s="1" t="s">
        <v>1011</v>
      </c>
      <c r="E59" s="1" t="s">
        <v>1034</v>
      </c>
    </row>
    <row r="60" spans="1:5">
      <c r="A60" s="1" t="s">
        <v>1035</v>
      </c>
      <c r="B60" s="1" t="s">
        <v>608</v>
      </c>
      <c r="C60" s="1" t="s">
        <v>904</v>
      </c>
      <c r="D60" s="1" t="s">
        <v>1011</v>
      </c>
      <c r="E60" s="1" t="s">
        <v>1036</v>
      </c>
    </row>
    <row r="61" spans="1:5">
      <c r="A61" s="1" t="s">
        <v>1037</v>
      </c>
      <c r="B61" s="1" t="s">
        <v>611</v>
      </c>
      <c r="C61" s="1" t="s">
        <v>907</v>
      </c>
      <c r="D61" s="1" t="s">
        <v>1011</v>
      </c>
      <c r="E61" s="1" t="s">
        <v>1038</v>
      </c>
    </row>
    <row r="62" spans="1:5">
      <c r="A62" s="1" t="s">
        <v>1039</v>
      </c>
      <c r="B62" s="1" t="s">
        <v>614</v>
      </c>
      <c r="C62" s="1" t="s">
        <v>910</v>
      </c>
      <c r="D62" s="1" t="s">
        <v>1011</v>
      </c>
      <c r="E62" s="1" t="s">
        <v>1040</v>
      </c>
    </row>
    <row r="63" spans="1:5">
      <c r="A63" s="1" t="s">
        <v>1041</v>
      </c>
      <c r="B63" s="1" t="s">
        <v>617</v>
      </c>
      <c r="C63" s="1" t="s">
        <v>913</v>
      </c>
      <c r="D63" s="1" t="s">
        <v>952</v>
      </c>
      <c r="E63" s="1" t="s">
        <v>1042</v>
      </c>
    </row>
    <row r="64" spans="1:5">
      <c r="A64" s="1" t="s">
        <v>1043</v>
      </c>
      <c r="B64" s="1" t="s">
        <v>620</v>
      </c>
      <c r="C64" s="1" t="s">
        <v>916</v>
      </c>
      <c r="D64" s="1" t="s">
        <v>952</v>
      </c>
      <c r="E64" s="1" t="s">
        <v>1044</v>
      </c>
    </row>
    <row r="65" spans="1:5">
      <c r="A65" s="1" t="s">
        <v>1045</v>
      </c>
      <c r="B65" s="1" t="s">
        <v>623</v>
      </c>
      <c r="C65" s="1" t="s">
        <v>919</v>
      </c>
      <c r="D65" s="1" t="s">
        <v>952</v>
      </c>
      <c r="E65" s="1" t="s">
        <v>1046</v>
      </c>
    </row>
    <row r="66" spans="1:5">
      <c r="A66" s="1" t="s">
        <v>1047</v>
      </c>
      <c r="B66" s="1" t="s">
        <v>626</v>
      </c>
      <c r="C66" s="1" t="s">
        <v>922</v>
      </c>
      <c r="D66" s="1" t="s">
        <v>952</v>
      </c>
      <c r="E66" s="1" t="s">
        <v>1048</v>
      </c>
    </row>
    <row r="67" spans="1:5">
      <c r="A67" s="1" t="s">
        <v>1049</v>
      </c>
      <c r="B67" s="1" t="s">
        <v>629</v>
      </c>
      <c r="C67" s="1" t="s">
        <v>925</v>
      </c>
      <c r="D67" s="1" t="s">
        <v>952</v>
      </c>
      <c r="E67" s="1" t="s">
        <v>1050</v>
      </c>
    </row>
    <row r="68" spans="1:5">
      <c r="A68" s="1" t="s">
        <v>1051</v>
      </c>
      <c r="B68" s="1" t="s">
        <v>632</v>
      </c>
      <c r="C68" s="1" t="s">
        <v>928</v>
      </c>
      <c r="D68" s="1" t="s">
        <v>952</v>
      </c>
      <c r="E68" s="1" t="s">
        <v>1052</v>
      </c>
    </row>
    <row r="69" spans="1:5">
      <c r="A69" s="1" t="s">
        <v>1053</v>
      </c>
      <c r="B69" s="1" t="s">
        <v>635</v>
      </c>
      <c r="C69" s="1" t="s">
        <v>931</v>
      </c>
      <c r="D69" s="1" t="s">
        <v>1011</v>
      </c>
      <c r="E69" s="1" t="s">
        <v>1054</v>
      </c>
    </row>
    <row r="70" spans="1:5">
      <c r="A70" s="1" t="s">
        <v>1055</v>
      </c>
      <c r="B70" s="1" t="s">
        <v>638</v>
      </c>
      <c r="C70" s="1" t="s">
        <v>934</v>
      </c>
      <c r="D70" s="1" t="s">
        <v>1011</v>
      </c>
      <c r="E70" s="1" t="s">
        <v>1056</v>
      </c>
    </row>
    <row r="71" spans="1:5">
      <c r="A71" s="1" t="s">
        <v>1057</v>
      </c>
      <c r="B71" s="1" t="s">
        <v>641</v>
      </c>
      <c r="C71" s="1" t="s">
        <v>937</v>
      </c>
      <c r="D71" s="1" t="s">
        <v>1058</v>
      </c>
      <c r="E71" s="1" t="s">
        <v>1059</v>
      </c>
    </row>
    <row r="72" spans="1:5">
      <c r="A72" s="1" t="s">
        <v>1060</v>
      </c>
      <c r="B72" s="1" t="s">
        <v>644</v>
      </c>
      <c r="C72" s="1" t="s">
        <v>941</v>
      </c>
      <c r="D72" s="1" t="s">
        <v>1061</v>
      </c>
      <c r="E72" s="1" t="s">
        <v>1062</v>
      </c>
    </row>
    <row r="73" spans="1:5">
      <c r="A73" s="1" t="s">
        <v>1063</v>
      </c>
      <c r="B73" s="1" t="s">
        <v>647</v>
      </c>
      <c r="C73" s="1" t="s">
        <v>944</v>
      </c>
      <c r="D73" s="1" t="s">
        <v>1011</v>
      </c>
      <c r="E73" s="1" t="s">
        <v>1064</v>
      </c>
    </row>
    <row r="74" spans="1:5">
      <c r="A74" s="1" t="s">
        <v>1065</v>
      </c>
      <c r="B74" s="1" t="s">
        <v>650</v>
      </c>
      <c r="C74" s="1" t="s">
        <v>947</v>
      </c>
      <c r="D74" s="1" t="s">
        <v>1066</v>
      </c>
      <c r="E74" s="1" t="s">
        <v>1067</v>
      </c>
    </row>
    <row r="75" spans="1:5">
      <c r="A75" s="1" t="s">
        <v>1068</v>
      </c>
      <c r="B75" s="1" t="s">
        <v>653</v>
      </c>
      <c r="C75" s="1" t="s">
        <v>951</v>
      </c>
      <c r="D75" s="1" t="s">
        <v>1069</v>
      </c>
      <c r="E75" s="1" t="s">
        <v>1070</v>
      </c>
    </row>
    <row r="76" spans="1:5">
      <c r="A76" s="1" t="s">
        <v>1071</v>
      </c>
      <c r="B76" s="1" t="s">
        <v>656</v>
      </c>
      <c r="C76" s="1" t="s">
        <v>955</v>
      </c>
      <c r="D76" s="1" t="s">
        <v>1072</v>
      </c>
      <c r="E76" s="1" t="s">
        <v>1073</v>
      </c>
    </row>
    <row r="77" spans="1:5">
      <c r="A77" s="1" t="s">
        <v>1074</v>
      </c>
      <c r="B77" s="1" t="s">
        <v>659</v>
      </c>
      <c r="C77" s="1" t="s">
        <v>958</v>
      </c>
      <c r="D77" s="1" t="s">
        <v>1072</v>
      </c>
      <c r="E77" s="1" t="s">
        <v>1075</v>
      </c>
    </row>
    <row r="78" spans="1:5">
      <c r="A78" s="1" t="s">
        <v>1076</v>
      </c>
      <c r="B78" s="1" t="s">
        <v>662</v>
      </c>
      <c r="C78" s="1" t="s">
        <v>961</v>
      </c>
      <c r="D78" s="1" t="s">
        <v>952</v>
      </c>
      <c r="E78" s="1" t="s">
        <v>1077</v>
      </c>
    </row>
    <row r="79" spans="1:5">
      <c r="A79" s="1" t="s">
        <v>1078</v>
      </c>
      <c r="B79" s="1" t="s">
        <v>665</v>
      </c>
      <c r="C79" s="1" t="s">
        <v>964</v>
      </c>
      <c r="D79" s="1" t="s">
        <v>952</v>
      </c>
      <c r="E79" s="1" t="s">
        <v>1079</v>
      </c>
    </row>
    <row r="80" spans="1:5">
      <c r="A80" s="1" t="s">
        <v>1080</v>
      </c>
      <c r="B80" s="1" t="s">
        <v>668</v>
      </c>
      <c r="C80" s="1" t="s">
        <v>967</v>
      </c>
      <c r="D80" s="1" t="s">
        <v>1011</v>
      </c>
      <c r="E80" s="1" t="s">
        <v>1081</v>
      </c>
    </row>
    <row r="81" spans="1:5">
      <c r="A81" s="1" t="s">
        <v>1082</v>
      </c>
      <c r="B81" s="1" t="s">
        <v>671</v>
      </c>
      <c r="C81" s="1" t="s">
        <v>970</v>
      </c>
      <c r="D81" s="1" t="s">
        <v>1011</v>
      </c>
      <c r="E81" s="1" t="s">
        <v>1083</v>
      </c>
    </row>
    <row r="82" spans="1:5">
      <c r="A82" s="1" t="s">
        <v>1084</v>
      </c>
      <c r="B82" s="1" t="s">
        <v>674</v>
      </c>
      <c r="C82" s="1" t="s">
        <v>973</v>
      </c>
      <c r="D82" s="1" t="s">
        <v>952</v>
      </c>
      <c r="E82" s="1" t="s">
        <v>1085</v>
      </c>
    </row>
    <row r="83" spans="1:5">
      <c r="A83" s="1" t="s">
        <v>1086</v>
      </c>
      <c r="B83" s="1" t="s">
        <v>677</v>
      </c>
      <c r="C83" s="1" t="s">
        <v>976</v>
      </c>
      <c r="D83" s="1" t="s">
        <v>952</v>
      </c>
      <c r="E83" s="1" t="s">
        <v>1087</v>
      </c>
    </row>
    <row r="84" spans="1:5">
      <c r="A84" s="1" t="s">
        <v>275</v>
      </c>
      <c r="B84" s="1" t="s">
        <v>680</v>
      </c>
      <c r="C84" s="1" t="s">
        <v>978</v>
      </c>
      <c r="D84" s="1" t="s">
        <v>952</v>
      </c>
      <c r="E84" s="1" t="s">
        <v>274</v>
      </c>
    </row>
    <row r="85" spans="1:5">
      <c r="A85" s="1" t="s">
        <v>1088</v>
      </c>
      <c r="B85" s="1" t="s">
        <v>683</v>
      </c>
      <c r="C85" s="1" t="s">
        <v>980</v>
      </c>
      <c r="D85" s="1" t="s">
        <v>952</v>
      </c>
      <c r="E85" s="1" t="s">
        <v>1089</v>
      </c>
    </row>
    <row r="86" spans="1:5">
      <c r="A86" s="1" t="s">
        <v>1090</v>
      </c>
      <c r="B86" s="1" t="s">
        <v>686</v>
      </c>
      <c r="C86" s="1" t="s">
        <v>983</v>
      </c>
      <c r="D86" s="1" t="s">
        <v>952</v>
      </c>
      <c r="E86" s="1" t="s">
        <v>1091</v>
      </c>
    </row>
    <row r="87" spans="1:5">
      <c r="A87" s="1" t="s">
        <v>1092</v>
      </c>
      <c r="B87" s="1" t="s">
        <v>689</v>
      </c>
      <c r="C87" s="1" t="s">
        <v>986</v>
      </c>
      <c r="D87" s="1" t="s">
        <v>1093</v>
      </c>
      <c r="E87" s="1" t="s">
        <v>1094</v>
      </c>
    </row>
    <row r="88" spans="1:5">
      <c r="A88" s="1" t="s">
        <v>1095</v>
      </c>
      <c r="B88" s="1" t="s">
        <v>692</v>
      </c>
      <c r="C88" s="1" t="s">
        <v>989</v>
      </c>
      <c r="D88" s="1" t="s">
        <v>952</v>
      </c>
      <c r="E88" s="1" t="s">
        <v>1096</v>
      </c>
    </row>
    <row r="89" spans="1:5">
      <c r="A89" s="1" t="s">
        <v>1097</v>
      </c>
      <c r="B89" s="1" t="s">
        <v>695</v>
      </c>
      <c r="C89" s="1" t="s">
        <v>992</v>
      </c>
      <c r="D89" s="1" t="s">
        <v>952</v>
      </c>
      <c r="E89" s="1" t="s">
        <v>1098</v>
      </c>
    </row>
    <row r="90" spans="1:5">
      <c r="A90" s="1" t="s">
        <v>1099</v>
      </c>
      <c r="B90" s="1" t="s">
        <v>698</v>
      </c>
      <c r="C90" s="1" t="s">
        <v>995</v>
      </c>
      <c r="D90" s="1" t="s">
        <v>952</v>
      </c>
      <c r="E90" s="1" t="s">
        <v>1100</v>
      </c>
    </row>
    <row r="91" spans="1:5">
      <c r="A91" s="1" t="s">
        <v>1101</v>
      </c>
      <c r="B91" s="1" t="s">
        <v>701</v>
      </c>
      <c r="C91" s="1" t="s">
        <v>998</v>
      </c>
      <c r="D91" s="1" t="s">
        <v>952</v>
      </c>
      <c r="E91" s="1" t="s">
        <v>1102</v>
      </c>
    </row>
    <row r="92" spans="1:5">
      <c r="A92" s="1" t="s">
        <v>1103</v>
      </c>
      <c r="B92" s="1" t="s">
        <v>704</v>
      </c>
      <c r="C92" s="1" t="s">
        <v>1001</v>
      </c>
      <c r="D92" s="1" t="s">
        <v>952</v>
      </c>
      <c r="E92" s="1" t="s">
        <v>1104</v>
      </c>
    </row>
    <row r="93" spans="1:5">
      <c r="A93" s="1" t="s">
        <v>1105</v>
      </c>
      <c r="B93" s="1" t="s">
        <v>707</v>
      </c>
      <c r="C93" s="1" t="s">
        <v>1004</v>
      </c>
      <c r="D93" s="1" t="s">
        <v>1106</v>
      </c>
      <c r="E93" s="1" t="s">
        <v>1107</v>
      </c>
    </row>
    <row r="94" spans="1:5">
      <c r="A94" s="1" t="s">
        <v>1108</v>
      </c>
      <c r="B94" s="1" t="s">
        <v>710</v>
      </c>
      <c r="C94" s="1" t="s">
        <v>1007</v>
      </c>
      <c r="D94" s="1" t="s">
        <v>1109</v>
      </c>
      <c r="E94" s="1" t="s">
        <v>1110</v>
      </c>
    </row>
    <row r="95" spans="1:5">
      <c r="A95" s="1" t="s">
        <v>1111</v>
      </c>
      <c r="B95" s="1" t="s">
        <v>641</v>
      </c>
      <c r="C95" s="1" t="s">
        <v>937</v>
      </c>
      <c r="D95" s="1" t="s">
        <v>1112</v>
      </c>
      <c r="E95" s="1" t="s">
        <v>1113</v>
      </c>
    </row>
    <row r="96" spans="1:5">
      <c r="A96" s="1" t="s">
        <v>1114</v>
      </c>
      <c r="B96" s="1" t="s">
        <v>641</v>
      </c>
      <c r="C96" s="1" t="s">
        <v>937</v>
      </c>
      <c r="D96" s="1" t="s">
        <v>1115</v>
      </c>
      <c r="E96" s="1" t="s">
        <v>1116</v>
      </c>
    </row>
    <row r="97" spans="1:5">
      <c r="A97" s="1" t="s">
        <v>1117</v>
      </c>
      <c r="B97" s="1" t="s">
        <v>580</v>
      </c>
      <c r="C97" s="1" t="s">
        <v>865</v>
      </c>
      <c r="D97" s="1" t="s">
        <v>1093</v>
      </c>
      <c r="E97" s="1" t="s">
        <v>1118</v>
      </c>
    </row>
    <row r="98" spans="1:5">
      <c r="A98" s="1" t="s">
        <v>1119</v>
      </c>
      <c r="B98" s="1" t="s">
        <v>582</v>
      </c>
      <c r="C98" s="1" t="s">
        <v>869</v>
      </c>
      <c r="D98" s="1" t="s">
        <v>1106</v>
      </c>
      <c r="E98" s="1" t="s">
        <v>1120</v>
      </c>
    </row>
    <row r="99" spans="1:5">
      <c r="A99" s="1" t="s">
        <v>1121</v>
      </c>
      <c r="B99" s="1" t="s">
        <v>584</v>
      </c>
      <c r="C99" s="1" t="s">
        <v>873</v>
      </c>
      <c r="D99" s="1" t="s">
        <v>1106</v>
      </c>
      <c r="E99" s="1" t="s">
        <v>1122</v>
      </c>
    </row>
    <row r="100" spans="1:5">
      <c r="A100" s="1" t="s">
        <v>1123</v>
      </c>
      <c r="B100" s="1" t="s">
        <v>586</v>
      </c>
      <c r="C100" s="1" t="s">
        <v>876</v>
      </c>
      <c r="D100" s="1" t="s">
        <v>1093</v>
      </c>
      <c r="E100" s="1" t="s">
        <v>1124</v>
      </c>
    </row>
    <row r="101" spans="1:5">
      <c r="A101" s="1" t="s">
        <v>1125</v>
      </c>
      <c r="B101" s="1" t="s">
        <v>588</v>
      </c>
      <c r="C101" s="1" t="s">
        <v>879</v>
      </c>
      <c r="D101" s="1" t="s">
        <v>1106</v>
      </c>
      <c r="E101" s="1" t="s">
        <v>1126</v>
      </c>
    </row>
    <row r="102" spans="1:5">
      <c r="A102" s="1" t="s">
        <v>1127</v>
      </c>
      <c r="B102" s="1" t="s">
        <v>882</v>
      </c>
      <c r="C102" s="1" t="s">
        <v>883</v>
      </c>
      <c r="D102" s="1" t="s">
        <v>1106</v>
      </c>
      <c r="E102" s="1" t="s">
        <v>1128</v>
      </c>
    </row>
    <row r="103" spans="1:5">
      <c r="A103" s="1" t="s">
        <v>1129</v>
      </c>
      <c r="B103" s="1" t="s">
        <v>590</v>
      </c>
      <c r="C103" s="1" t="s">
        <v>886</v>
      </c>
      <c r="D103" s="1" t="s">
        <v>1106</v>
      </c>
      <c r="E103" s="1" t="s">
        <v>1130</v>
      </c>
    </row>
    <row r="104" spans="1:5">
      <c r="A104" s="1" t="s">
        <v>1131</v>
      </c>
      <c r="B104" s="1" t="s">
        <v>593</v>
      </c>
      <c r="C104" s="1" t="s">
        <v>889</v>
      </c>
      <c r="D104" s="1" t="s">
        <v>1106</v>
      </c>
      <c r="E104" s="1" t="s">
        <v>1132</v>
      </c>
    </row>
    <row r="105" spans="1:5">
      <c r="A105" s="1" t="s">
        <v>1133</v>
      </c>
      <c r="B105" s="1" t="s">
        <v>596</v>
      </c>
      <c r="C105" s="1" t="s">
        <v>892</v>
      </c>
      <c r="D105" s="1" t="s">
        <v>1106</v>
      </c>
      <c r="E105" s="1" t="s">
        <v>1134</v>
      </c>
    </row>
    <row r="106" spans="1:5">
      <c r="A106" s="1" t="s">
        <v>1135</v>
      </c>
      <c r="B106" s="1" t="s">
        <v>599</v>
      </c>
      <c r="C106" s="1" t="s">
        <v>895</v>
      </c>
      <c r="D106" s="1" t="s">
        <v>1106</v>
      </c>
      <c r="E106" s="1" t="s">
        <v>1136</v>
      </c>
    </row>
    <row r="107" spans="1:5">
      <c r="A107" s="1" t="s">
        <v>1137</v>
      </c>
      <c r="B107" s="1" t="s">
        <v>602</v>
      </c>
      <c r="C107" s="1" t="s">
        <v>898</v>
      </c>
      <c r="D107" s="1" t="s">
        <v>1093</v>
      </c>
      <c r="E107" s="1" t="s">
        <v>1138</v>
      </c>
    </row>
    <row r="108" spans="1:5">
      <c r="A108" s="1" t="s">
        <v>1139</v>
      </c>
      <c r="B108" s="1" t="s">
        <v>605</v>
      </c>
      <c r="C108" s="1" t="s">
        <v>901</v>
      </c>
      <c r="D108" s="1" t="s">
        <v>1093</v>
      </c>
      <c r="E108" s="1" t="s">
        <v>1140</v>
      </c>
    </row>
    <row r="109" spans="1:5">
      <c r="A109" s="1" t="s">
        <v>1141</v>
      </c>
      <c r="B109" s="1" t="s">
        <v>608</v>
      </c>
      <c r="C109" s="1" t="s">
        <v>904</v>
      </c>
      <c r="D109" s="1" t="s">
        <v>1093</v>
      </c>
      <c r="E109" s="1" t="s">
        <v>1142</v>
      </c>
    </row>
    <row r="110" spans="1:5">
      <c r="A110" s="1" t="s">
        <v>1143</v>
      </c>
      <c r="B110" s="1" t="s">
        <v>611</v>
      </c>
      <c r="C110" s="1" t="s">
        <v>907</v>
      </c>
      <c r="D110" s="1" t="s">
        <v>1093</v>
      </c>
      <c r="E110" s="1" t="s">
        <v>1144</v>
      </c>
    </row>
    <row r="111" spans="1:5">
      <c r="A111" s="1" t="s">
        <v>1145</v>
      </c>
      <c r="B111" s="1" t="s">
        <v>614</v>
      </c>
      <c r="C111" s="1" t="s">
        <v>910</v>
      </c>
      <c r="D111" s="1" t="s">
        <v>1093</v>
      </c>
      <c r="E111" s="1" t="s">
        <v>1146</v>
      </c>
    </row>
    <row r="112" spans="1:5">
      <c r="A112" s="1" t="s">
        <v>1147</v>
      </c>
      <c r="B112" s="1" t="s">
        <v>617</v>
      </c>
      <c r="C112" s="1" t="s">
        <v>913</v>
      </c>
      <c r="D112" s="1" t="s">
        <v>1148</v>
      </c>
      <c r="E112" s="1" t="s">
        <v>1149</v>
      </c>
    </row>
    <row r="113" spans="1:5">
      <c r="A113" s="1" t="s">
        <v>1150</v>
      </c>
      <c r="B113" s="1" t="s">
        <v>620</v>
      </c>
      <c r="C113" s="1" t="s">
        <v>916</v>
      </c>
      <c r="D113" s="1" t="s">
        <v>1106</v>
      </c>
      <c r="E113" s="1" t="s">
        <v>1151</v>
      </c>
    </row>
    <row r="114" spans="1:5">
      <c r="A114" s="1" t="s">
        <v>1152</v>
      </c>
      <c r="B114" s="1" t="s">
        <v>623</v>
      </c>
      <c r="C114" s="1" t="s">
        <v>919</v>
      </c>
      <c r="D114" s="1" t="s">
        <v>1148</v>
      </c>
      <c r="E114" s="1" t="s">
        <v>1153</v>
      </c>
    </row>
    <row r="115" spans="1:5">
      <c r="A115" s="1" t="s">
        <v>1154</v>
      </c>
      <c r="B115" s="1" t="s">
        <v>626</v>
      </c>
      <c r="C115" s="1" t="s">
        <v>922</v>
      </c>
      <c r="D115" s="1" t="s">
        <v>1148</v>
      </c>
      <c r="E115" s="1" t="s">
        <v>1155</v>
      </c>
    </row>
    <row r="116" spans="1:5">
      <c r="A116" s="1" t="s">
        <v>1156</v>
      </c>
      <c r="B116" s="1" t="s">
        <v>629</v>
      </c>
      <c r="C116" s="1" t="s">
        <v>925</v>
      </c>
      <c r="D116" s="1" t="s">
        <v>1106</v>
      </c>
      <c r="E116" s="1" t="s">
        <v>1157</v>
      </c>
    </row>
    <row r="117" spans="1:5">
      <c r="A117" s="1" t="s">
        <v>1158</v>
      </c>
      <c r="B117" s="1" t="s">
        <v>632</v>
      </c>
      <c r="C117" s="1" t="s">
        <v>928</v>
      </c>
      <c r="D117" s="1" t="s">
        <v>1106</v>
      </c>
      <c r="E117" s="1" t="s">
        <v>1159</v>
      </c>
    </row>
    <row r="118" spans="1:5">
      <c r="A118" s="1" t="s">
        <v>1160</v>
      </c>
      <c r="B118" s="1" t="s">
        <v>635</v>
      </c>
      <c r="C118" s="1" t="s">
        <v>931</v>
      </c>
      <c r="D118" s="1" t="s">
        <v>1093</v>
      </c>
      <c r="E118" s="1" t="s">
        <v>1161</v>
      </c>
    </row>
    <row r="119" spans="1:5">
      <c r="A119" s="1" t="s">
        <v>1162</v>
      </c>
      <c r="B119" s="1" t="s">
        <v>638</v>
      </c>
      <c r="C119" s="1" t="s">
        <v>934</v>
      </c>
      <c r="D119" s="1" t="s">
        <v>1093</v>
      </c>
      <c r="E119" s="1" t="s">
        <v>1163</v>
      </c>
    </row>
    <row r="120" spans="1:5">
      <c r="A120" s="1" t="s">
        <v>1164</v>
      </c>
      <c r="B120" s="1" t="s">
        <v>641</v>
      </c>
      <c r="C120" s="1" t="s">
        <v>937</v>
      </c>
      <c r="D120" s="1" t="s">
        <v>870</v>
      </c>
      <c r="E120" s="1" t="s">
        <v>1165</v>
      </c>
    </row>
    <row r="121" spans="1:5">
      <c r="A121" s="1" t="s">
        <v>1166</v>
      </c>
      <c r="B121" s="1" t="s">
        <v>644</v>
      </c>
      <c r="C121" s="1" t="s">
        <v>941</v>
      </c>
      <c r="D121" s="1" t="s">
        <v>1058</v>
      </c>
      <c r="E121" s="1" t="s">
        <v>1167</v>
      </c>
    </row>
    <row r="122" spans="1:5">
      <c r="A122" s="1" t="s">
        <v>1168</v>
      </c>
      <c r="B122" s="1" t="s">
        <v>647</v>
      </c>
      <c r="C122" s="1" t="s">
        <v>944</v>
      </c>
      <c r="D122" s="1" t="s">
        <v>1169</v>
      </c>
      <c r="E122" s="1" t="s">
        <v>1170</v>
      </c>
    </row>
    <row r="123" spans="1:5">
      <c r="A123" s="1" t="s">
        <v>1171</v>
      </c>
      <c r="B123" s="1" t="s">
        <v>650</v>
      </c>
      <c r="C123" s="1" t="s">
        <v>947</v>
      </c>
      <c r="D123" s="1" t="s">
        <v>1093</v>
      </c>
      <c r="E123" s="1" t="s">
        <v>1172</v>
      </c>
    </row>
    <row r="124" spans="1:5">
      <c r="A124" s="1" t="s">
        <v>1173</v>
      </c>
      <c r="B124" s="1" t="s">
        <v>653</v>
      </c>
      <c r="C124" s="1" t="s">
        <v>951</v>
      </c>
      <c r="D124" s="1" t="s">
        <v>1174</v>
      </c>
      <c r="E124" s="1" t="s">
        <v>1175</v>
      </c>
    </row>
    <row r="125" spans="1:5">
      <c r="A125" s="1" t="s">
        <v>1176</v>
      </c>
      <c r="B125" s="1" t="s">
        <v>656</v>
      </c>
      <c r="C125" s="1" t="s">
        <v>955</v>
      </c>
      <c r="D125" s="1" t="s">
        <v>1177</v>
      </c>
      <c r="E125" s="1" t="s">
        <v>1178</v>
      </c>
    </row>
    <row r="126" spans="1:5">
      <c r="A126" s="1" t="s">
        <v>1179</v>
      </c>
      <c r="B126" s="1" t="s">
        <v>659</v>
      </c>
      <c r="C126" s="1" t="s">
        <v>958</v>
      </c>
      <c r="D126" s="1" t="s">
        <v>1058</v>
      </c>
      <c r="E126" s="1" t="s">
        <v>1180</v>
      </c>
    </row>
    <row r="127" spans="1:5">
      <c r="A127" s="1" t="s">
        <v>1181</v>
      </c>
      <c r="B127" s="1" t="s">
        <v>662</v>
      </c>
      <c r="C127" s="1" t="s">
        <v>961</v>
      </c>
      <c r="D127" s="1" t="s">
        <v>1106</v>
      </c>
      <c r="E127" s="1" t="s">
        <v>1182</v>
      </c>
    </row>
    <row r="128" spans="1:5">
      <c r="A128" s="1" t="s">
        <v>1183</v>
      </c>
      <c r="B128" s="1" t="s">
        <v>665</v>
      </c>
      <c r="C128" s="1" t="s">
        <v>964</v>
      </c>
      <c r="D128" s="1" t="s">
        <v>1106</v>
      </c>
      <c r="E128" s="1" t="s">
        <v>1184</v>
      </c>
    </row>
    <row r="129" spans="1:5">
      <c r="A129" s="1" t="s">
        <v>1185</v>
      </c>
      <c r="B129" s="1" t="s">
        <v>668</v>
      </c>
      <c r="C129" s="1" t="s">
        <v>967</v>
      </c>
      <c r="D129" s="1" t="s">
        <v>1093</v>
      </c>
      <c r="E129" s="1" t="s">
        <v>1186</v>
      </c>
    </row>
    <row r="130" spans="1:5">
      <c r="A130" s="1" t="s">
        <v>1187</v>
      </c>
      <c r="B130" s="1" t="s">
        <v>671</v>
      </c>
      <c r="C130" s="1" t="s">
        <v>970</v>
      </c>
      <c r="D130" s="1" t="s">
        <v>1093</v>
      </c>
      <c r="E130" s="1" t="s">
        <v>1188</v>
      </c>
    </row>
    <row r="131" spans="1:5">
      <c r="A131" s="1" t="s">
        <v>1189</v>
      </c>
      <c r="B131" s="1" t="s">
        <v>674</v>
      </c>
      <c r="C131" s="1" t="s">
        <v>973</v>
      </c>
      <c r="D131" s="1" t="s">
        <v>1106</v>
      </c>
      <c r="E131" s="1" t="s">
        <v>1190</v>
      </c>
    </row>
    <row r="132" spans="1:5">
      <c r="A132" s="1" t="s">
        <v>1191</v>
      </c>
      <c r="B132" s="1" t="s">
        <v>677</v>
      </c>
      <c r="C132" s="1" t="s">
        <v>976</v>
      </c>
      <c r="D132" s="1" t="s">
        <v>1106</v>
      </c>
      <c r="E132" s="1" t="s">
        <v>1192</v>
      </c>
    </row>
    <row r="133" spans="1:5">
      <c r="A133" s="1" t="s">
        <v>318</v>
      </c>
      <c r="B133" s="1" t="s">
        <v>680</v>
      </c>
      <c r="C133" s="1" t="s">
        <v>978</v>
      </c>
      <c r="D133" s="1" t="s">
        <v>1106</v>
      </c>
      <c r="E133" s="1" t="s">
        <v>317</v>
      </c>
    </row>
    <row r="134" spans="1:5">
      <c r="A134" s="1" t="s">
        <v>1193</v>
      </c>
      <c r="B134" s="1" t="s">
        <v>683</v>
      </c>
      <c r="C134" s="1" t="s">
        <v>980</v>
      </c>
      <c r="D134" s="1" t="s">
        <v>1106</v>
      </c>
      <c r="E134" s="1" t="s">
        <v>1194</v>
      </c>
    </row>
    <row r="135" spans="1:5">
      <c r="A135" s="1" t="s">
        <v>1195</v>
      </c>
      <c r="B135" s="1" t="s">
        <v>686</v>
      </c>
      <c r="C135" s="1" t="s">
        <v>983</v>
      </c>
      <c r="D135" s="1" t="s">
        <v>1106</v>
      </c>
      <c r="E135" s="1" t="s">
        <v>1196</v>
      </c>
    </row>
    <row r="136" spans="1:5">
      <c r="A136" s="1" t="s">
        <v>1197</v>
      </c>
      <c r="B136" s="1" t="s">
        <v>689</v>
      </c>
      <c r="C136" s="1" t="s">
        <v>986</v>
      </c>
      <c r="D136" s="1" t="s">
        <v>1198</v>
      </c>
      <c r="E136" s="1" t="s">
        <v>1199</v>
      </c>
    </row>
    <row r="137" spans="1:5">
      <c r="A137" s="1" t="s">
        <v>1200</v>
      </c>
      <c r="B137" s="1" t="s">
        <v>692</v>
      </c>
      <c r="C137" s="1" t="s">
        <v>989</v>
      </c>
      <c r="D137" s="1" t="s">
        <v>1106</v>
      </c>
      <c r="E137" s="1" t="s">
        <v>1201</v>
      </c>
    </row>
    <row r="138" spans="1:5">
      <c r="A138" s="1" t="s">
        <v>1202</v>
      </c>
      <c r="B138" s="1" t="s">
        <v>695</v>
      </c>
      <c r="C138" s="1" t="s">
        <v>992</v>
      </c>
      <c r="D138" s="1" t="s">
        <v>1106</v>
      </c>
      <c r="E138" s="1" t="s">
        <v>1203</v>
      </c>
    </row>
    <row r="139" spans="1:5">
      <c r="A139" s="1" t="s">
        <v>1204</v>
      </c>
      <c r="B139" s="1" t="s">
        <v>698</v>
      </c>
      <c r="C139" s="1" t="s">
        <v>995</v>
      </c>
      <c r="D139" s="1" t="s">
        <v>1106</v>
      </c>
      <c r="E139" s="1" t="s">
        <v>1205</v>
      </c>
    </row>
    <row r="140" spans="1:5">
      <c r="A140" s="1" t="s">
        <v>1206</v>
      </c>
      <c r="B140" s="1" t="s">
        <v>701</v>
      </c>
      <c r="C140" s="1" t="s">
        <v>998</v>
      </c>
      <c r="D140" s="1" t="s">
        <v>1106</v>
      </c>
      <c r="E140" s="1" t="s">
        <v>1207</v>
      </c>
    </row>
    <row r="141" spans="1:5">
      <c r="A141" s="1" t="s">
        <v>1208</v>
      </c>
      <c r="B141" s="1" t="s">
        <v>704</v>
      </c>
      <c r="C141" s="1" t="s">
        <v>1001</v>
      </c>
      <c r="D141" s="1" t="s">
        <v>1106</v>
      </c>
      <c r="E141" s="1" t="s">
        <v>1209</v>
      </c>
    </row>
    <row r="142" spans="1:5">
      <c r="A142" s="1" t="s">
        <v>1210</v>
      </c>
      <c r="B142" s="1" t="s">
        <v>707</v>
      </c>
      <c r="C142" s="1" t="s">
        <v>1004</v>
      </c>
      <c r="D142" s="1" t="s">
        <v>1148</v>
      </c>
      <c r="E142" s="1" t="s">
        <v>1211</v>
      </c>
    </row>
    <row r="143" spans="1:5">
      <c r="A143" s="1" t="s">
        <v>1212</v>
      </c>
      <c r="B143" s="1" t="s">
        <v>710</v>
      </c>
      <c r="C143" s="1" t="s">
        <v>1007</v>
      </c>
      <c r="D143" s="1" t="s">
        <v>1213</v>
      </c>
      <c r="E143" s="1" t="s">
        <v>1214</v>
      </c>
    </row>
    <row r="144" spans="1:5">
      <c r="A144" s="1" t="s">
        <v>1215</v>
      </c>
      <c r="B144" s="1" t="s">
        <v>641</v>
      </c>
      <c r="C144" s="1" t="s">
        <v>937</v>
      </c>
      <c r="D144" s="1" t="s">
        <v>1106</v>
      </c>
      <c r="E144" s="1" t="s">
        <v>1216</v>
      </c>
    </row>
    <row r="145" spans="1:5">
      <c r="A145" s="1" t="s">
        <v>1217</v>
      </c>
      <c r="B145" s="1" t="s">
        <v>641</v>
      </c>
      <c r="C145" s="1" t="s">
        <v>937</v>
      </c>
      <c r="D145" s="1" t="s">
        <v>952</v>
      </c>
      <c r="E145" s="1" t="s">
        <v>1218</v>
      </c>
    </row>
    <row r="146" spans="1:5">
      <c r="A146" s="1" t="s">
        <v>1219</v>
      </c>
      <c r="B146" s="1" t="s">
        <v>580</v>
      </c>
      <c r="C146" s="1" t="s">
        <v>865</v>
      </c>
      <c r="D146" s="1" t="s">
        <v>1169</v>
      </c>
      <c r="E146" s="1" t="s">
        <v>1220</v>
      </c>
    </row>
    <row r="147" spans="1:5">
      <c r="A147" s="1" t="s">
        <v>1221</v>
      </c>
      <c r="B147" s="1" t="s">
        <v>582</v>
      </c>
      <c r="C147" s="1" t="s">
        <v>869</v>
      </c>
      <c r="D147" s="1" t="s">
        <v>1148</v>
      </c>
      <c r="E147" s="1" t="s">
        <v>1222</v>
      </c>
    </row>
    <row r="148" spans="1:5">
      <c r="A148" s="1" t="s">
        <v>1223</v>
      </c>
      <c r="B148" s="1" t="s">
        <v>584</v>
      </c>
      <c r="C148" s="1" t="s">
        <v>873</v>
      </c>
      <c r="D148" s="1" t="s">
        <v>1224</v>
      </c>
      <c r="E148" s="1" t="s">
        <v>1225</v>
      </c>
    </row>
    <row r="149" spans="1:5">
      <c r="A149" s="1" t="s">
        <v>1226</v>
      </c>
      <c r="B149" s="1" t="s">
        <v>586</v>
      </c>
      <c r="C149" s="1" t="s">
        <v>876</v>
      </c>
      <c r="D149" s="1" t="s">
        <v>1169</v>
      </c>
      <c r="E149" s="1" t="s">
        <v>1227</v>
      </c>
    </row>
    <row r="150" spans="1:5">
      <c r="A150" s="1" t="s">
        <v>1228</v>
      </c>
      <c r="B150" s="1" t="s">
        <v>588</v>
      </c>
      <c r="C150" s="1" t="s">
        <v>879</v>
      </c>
      <c r="D150" s="1" t="s">
        <v>1148</v>
      </c>
      <c r="E150" s="1" t="s">
        <v>1229</v>
      </c>
    </row>
    <row r="151" spans="1:5">
      <c r="A151" s="1" t="s">
        <v>1230</v>
      </c>
      <c r="B151" s="1" t="s">
        <v>882</v>
      </c>
      <c r="C151" s="1" t="s">
        <v>883</v>
      </c>
      <c r="D151" s="1" t="s">
        <v>1148</v>
      </c>
      <c r="E151" s="1" t="s">
        <v>1231</v>
      </c>
    </row>
    <row r="152" spans="1:5">
      <c r="A152" s="1" t="s">
        <v>1232</v>
      </c>
      <c r="B152" s="1" t="s">
        <v>590</v>
      </c>
      <c r="C152" s="1" t="s">
        <v>886</v>
      </c>
      <c r="D152" s="1" t="s">
        <v>1148</v>
      </c>
      <c r="E152" s="1" t="s">
        <v>1233</v>
      </c>
    </row>
    <row r="153" spans="1:5">
      <c r="A153" s="1" t="s">
        <v>1234</v>
      </c>
      <c r="B153" s="1" t="s">
        <v>593</v>
      </c>
      <c r="C153" s="1" t="s">
        <v>889</v>
      </c>
      <c r="D153" s="1" t="s">
        <v>1148</v>
      </c>
      <c r="E153" s="1" t="s">
        <v>1235</v>
      </c>
    </row>
    <row r="154" spans="1:5">
      <c r="A154" s="1" t="s">
        <v>1236</v>
      </c>
      <c r="B154" s="1" t="s">
        <v>596</v>
      </c>
      <c r="C154" s="1" t="s">
        <v>892</v>
      </c>
      <c r="D154" s="1" t="s">
        <v>1148</v>
      </c>
      <c r="E154" s="1" t="s">
        <v>1237</v>
      </c>
    </row>
    <row r="155" spans="1:5">
      <c r="A155" s="1" t="s">
        <v>1238</v>
      </c>
      <c r="B155" s="1" t="s">
        <v>599</v>
      </c>
      <c r="C155" s="1" t="s">
        <v>895</v>
      </c>
      <c r="D155" s="1" t="s">
        <v>1148</v>
      </c>
      <c r="E155" s="1" t="s">
        <v>1239</v>
      </c>
    </row>
    <row r="156" spans="1:5">
      <c r="A156" s="1" t="s">
        <v>1240</v>
      </c>
      <c r="B156" s="1" t="s">
        <v>602</v>
      </c>
      <c r="C156" s="1" t="s">
        <v>898</v>
      </c>
      <c r="D156" s="1" t="s">
        <v>1169</v>
      </c>
      <c r="E156" s="1" t="s">
        <v>1241</v>
      </c>
    </row>
    <row r="157" spans="1:5">
      <c r="A157" s="1" t="s">
        <v>1242</v>
      </c>
      <c r="B157" s="1" t="s">
        <v>605</v>
      </c>
      <c r="C157" s="1" t="s">
        <v>901</v>
      </c>
      <c r="D157" s="1" t="s">
        <v>1169</v>
      </c>
      <c r="E157" s="1" t="s">
        <v>1243</v>
      </c>
    </row>
    <row r="158" spans="1:5">
      <c r="A158" s="1" t="s">
        <v>1244</v>
      </c>
      <c r="B158" s="1" t="s">
        <v>608</v>
      </c>
      <c r="C158" s="1" t="s">
        <v>904</v>
      </c>
      <c r="D158" s="1" t="s">
        <v>1169</v>
      </c>
      <c r="E158" s="1" t="s">
        <v>1245</v>
      </c>
    </row>
    <row r="159" spans="1:5">
      <c r="A159" s="1" t="s">
        <v>1246</v>
      </c>
      <c r="B159" s="1" t="s">
        <v>611</v>
      </c>
      <c r="C159" s="1" t="s">
        <v>907</v>
      </c>
      <c r="D159" s="1" t="s">
        <v>1169</v>
      </c>
      <c r="E159" s="1" t="s">
        <v>1247</v>
      </c>
    </row>
    <row r="160" spans="1:5">
      <c r="A160" s="1" t="s">
        <v>1248</v>
      </c>
      <c r="B160" s="1" t="s">
        <v>614</v>
      </c>
      <c r="C160" s="1" t="s">
        <v>910</v>
      </c>
      <c r="D160" s="1" t="s">
        <v>1169</v>
      </c>
      <c r="E160" s="1" t="s">
        <v>1249</v>
      </c>
    </row>
    <row r="161" spans="1:5">
      <c r="A161" s="1" t="s">
        <v>1250</v>
      </c>
      <c r="B161" s="1" t="s">
        <v>617</v>
      </c>
      <c r="C161" s="1" t="s">
        <v>913</v>
      </c>
      <c r="D161" s="1" t="s">
        <v>1224</v>
      </c>
      <c r="E161" s="1" t="s">
        <v>1251</v>
      </c>
    </row>
    <row r="162" spans="1:5">
      <c r="A162" s="1" t="s">
        <v>1252</v>
      </c>
      <c r="B162" s="1" t="s">
        <v>620</v>
      </c>
      <c r="C162" s="1" t="s">
        <v>916</v>
      </c>
      <c r="D162" s="1" t="s">
        <v>1148</v>
      </c>
      <c r="E162" s="1" t="s">
        <v>1253</v>
      </c>
    </row>
    <row r="163" spans="1:5">
      <c r="A163" s="1" t="s">
        <v>1254</v>
      </c>
      <c r="B163" s="1" t="s">
        <v>623</v>
      </c>
      <c r="C163" s="1" t="s">
        <v>919</v>
      </c>
      <c r="D163" s="1" t="s">
        <v>1224</v>
      </c>
      <c r="E163" s="1" t="s">
        <v>1255</v>
      </c>
    </row>
    <row r="164" spans="1:5">
      <c r="A164" s="1" t="s">
        <v>1256</v>
      </c>
      <c r="B164" s="1" t="s">
        <v>626</v>
      </c>
      <c r="C164" s="1" t="s">
        <v>922</v>
      </c>
      <c r="D164" s="1" t="s">
        <v>1224</v>
      </c>
      <c r="E164" s="1" t="s">
        <v>1257</v>
      </c>
    </row>
    <row r="165" spans="1:5">
      <c r="A165" s="1" t="s">
        <v>1258</v>
      </c>
      <c r="B165" s="1" t="s">
        <v>629</v>
      </c>
      <c r="C165" s="1" t="s">
        <v>925</v>
      </c>
      <c r="D165" s="1" t="s">
        <v>1148</v>
      </c>
      <c r="E165" s="1" t="s">
        <v>1259</v>
      </c>
    </row>
    <row r="166" spans="1:5">
      <c r="A166" s="1" t="s">
        <v>1260</v>
      </c>
      <c r="B166" s="1" t="s">
        <v>632</v>
      </c>
      <c r="C166" s="1" t="s">
        <v>928</v>
      </c>
      <c r="D166" s="1" t="s">
        <v>1148</v>
      </c>
      <c r="E166" s="1" t="s">
        <v>1261</v>
      </c>
    </row>
    <row r="167" spans="1:5">
      <c r="A167" s="1" t="s">
        <v>1262</v>
      </c>
      <c r="B167" s="1" t="s">
        <v>635</v>
      </c>
      <c r="C167" s="1" t="s">
        <v>931</v>
      </c>
      <c r="D167" s="1" t="s">
        <v>1263</v>
      </c>
      <c r="E167" s="1" t="s">
        <v>1264</v>
      </c>
    </row>
    <row r="168" spans="1:5">
      <c r="A168" s="1" t="s">
        <v>1265</v>
      </c>
      <c r="B168" s="1" t="s">
        <v>638</v>
      </c>
      <c r="C168" s="1" t="s">
        <v>934</v>
      </c>
      <c r="D168" s="1" t="s">
        <v>1169</v>
      </c>
      <c r="E168" s="1" t="s">
        <v>1266</v>
      </c>
    </row>
    <row r="169" spans="1:5">
      <c r="A169" s="1" t="s">
        <v>1267</v>
      </c>
      <c r="B169" s="1" t="s">
        <v>641</v>
      </c>
      <c r="C169" s="1" t="s">
        <v>937</v>
      </c>
      <c r="D169" s="1" t="s">
        <v>1148</v>
      </c>
      <c r="E169" s="1" t="s">
        <v>1268</v>
      </c>
    </row>
    <row r="170" spans="1:5">
      <c r="A170" s="1" t="s">
        <v>1269</v>
      </c>
      <c r="B170" s="1" t="s">
        <v>644</v>
      </c>
      <c r="C170" s="1" t="s">
        <v>941</v>
      </c>
      <c r="D170" s="1" t="s">
        <v>1069</v>
      </c>
      <c r="E170" s="1" t="s">
        <v>1270</v>
      </c>
    </row>
    <row r="171" spans="1:5">
      <c r="A171" s="1" t="s">
        <v>1271</v>
      </c>
      <c r="B171" s="1" t="s">
        <v>647</v>
      </c>
      <c r="C171" s="1" t="s">
        <v>944</v>
      </c>
      <c r="D171" s="1" t="s">
        <v>1066</v>
      </c>
      <c r="E171" s="1" t="s">
        <v>1272</v>
      </c>
    </row>
    <row r="172" spans="1:5">
      <c r="A172" s="1" t="s">
        <v>1273</v>
      </c>
      <c r="B172" s="1" t="s">
        <v>650</v>
      </c>
      <c r="C172" s="1" t="s">
        <v>947</v>
      </c>
      <c r="D172" s="1" t="s">
        <v>1274</v>
      </c>
      <c r="E172" s="1" t="s">
        <v>1275</v>
      </c>
    </row>
    <row r="173" spans="1:5">
      <c r="A173" s="1" t="s">
        <v>1276</v>
      </c>
      <c r="B173" s="1" t="s">
        <v>653</v>
      </c>
      <c r="C173" s="1" t="s">
        <v>951</v>
      </c>
      <c r="D173" s="1" t="s">
        <v>1277</v>
      </c>
      <c r="E173" s="1" t="s">
        <v>1278</v>
      </c>
    </row>
    <row r="174" spans="1:5">
      <c r="A174" s="1" t="s">
        <v>1279</v>
      </c>
      <c r="B174" s="1" t="s">
        <v>656</v>
      </c>
      <c r="C174" s="1" t="s">
        <v>955</v>
      </c>
      <c r="D174" s="1" t="s">
        <v>1106</v>
      </c>
      <c r="E174" s="1" t="s">
        <v>1280</v>
      </c>
    </row>
    <row r="175" spans="1:5">
      <c r="A175" s="1" t="s">
        <v>1281</v>
      </c>
      <c r="B175" s="1" t="s">
        <v>662</v>
      </c>
      <c r="C175" s="1" t="s">
        <v>961</v>
      </c>
      <c r="D175" s="1" t="s">
        <v>1148</v>
      </c>
      <c r="E175" s="1" t="s">
        <v>1282</v>
      </c>
    </row>
    <row r="176" spans="1:5">
      <c r="A176" s="1" t="s">
        <v>1283</v>
      </c>
      <c r="B176" s="1" t="s">
        <v>665</v>
      </c>
      <c r="C176" s="1" t="s">
        <v>964</v>
      </c>
      <c r="D176" s="1" t="s">
        <v>1148</v>
      </c>
      <c r="E176" s="1" t="s">
        <v>1284</v>
      </c>
    </row>
    <row r="177" spans="1:5">
      <c r="A177" s="1" t="s">
        <v>1285</v>
      </c>
      <c r="B177" s="1" t="s">
        <v>668</v>
      </c>
      <c r="C177" s="1" t="s">
        <v>967</v>
      </c>
      <c r="D177" s="1" t="s">
        <v>1169</v>
      </c>
      <c r="E177" s="1" t="s">
        <v>1286</v>
      </c>
    </row>
    <row r="178" spans="1:5">
      <c r="A178" s="1" t="s">
        <v>1287</v>
      </c>
      <c r="B178" s="1" t="s">
        <v>671</v>
      </c>
      <c r="C178" s="1" t="s">
        <v>970</v>
      </c>
      <c r="D178" s="1" t="s">
        <v>1169</v>
      </c>
      <c r="E178" s="1" t="s">
        <v>1288</v>
      </c>
    </row>
    <row r="179" spans="1:5">
      <c r="A179" s="1" t="s">
        <v>1289</v>
      </c>
      <c r="B179" s="1" t="s">
        <v>674</v>
      </c>
      <c r="C179" s="1" t="s">
        <v>973</v>
      </c>
      <c r="D179" s="1" t="s">
        <v>1148</v>
      </c>
      <c r="E179" s="1" t="s">
        <v>1290</v>
      </c>
    </row>
    <row r="180" spans="1:5">
      <c r="A180" s="1" t="s">
        <v>1291</v>
      </c>
      <c r="B180" s="1" t="s">
        <v>677</v>
      </c>
      <c r="C180" s="1" t="s">
        <v>976</v>
      </c>
      <c r="D180" s="1" t="s">
        <v>1148</v>
      </c>
      <c r="E180" s="1" t="s">
        <v>1292</v>
      </c>
    </row>
    <row r="181" spans="1:5">
      <c r="A181" s="1" t="s">
        <v>339</v>
      </c>
      <c r="B181" s="1" t="s">
        <v>680</v>
      </c>
      <c r="C181" s="1" t="s">
        <v>978</v>
      </c>
      <c r="D181" s="1" t="s">
        <v>1148</v>
      </c>
      <c r="E181" s="1" t="s">
        <v>338</v>
      </c>
    </row>
    <row r="182" spans="1:5">
      <c r="A182" s="1" t="s">
        <v>1293</v>
      </c>
      <c r="B182" s="1" t="s">
        <v>683</v>
      </c>
      <c r="C182" s="1" t="s">
        <v>980</v>
      </c>
      <c r="D182" s="1" t="s">
        <v>1148</v>
      </c>
      <c r="E182" s="1" t="s">
        <v>1294</v>
      </c>
    </row>
    <row r="183" spans="1:5">
      <c r="A183" s="1" t="s">
        <v>1295</v>
      </c>
      <c r="B183" s="1" t="s">
        <v>686</v>
      </c>
      <c r="C183" s="1" t="s">
        <v>983</v>
      </c>
      <c r="D183" s="1" t="s">
        <v>1148</v>
      </c>
      <c r="E183" s="1" t="s">
        <v>1296</v>
      </c>
    </row>
    <row r="184" spans="1:5">
      <c r="A184" s="1" t="s">
        <v>1297</v>
      </c>
      <c r="B184" s="1" t="s">
        <v>689</v>
      </c>
      <c r="C184" s="1" t="s">
        <v>986</v>
      </c>
      <c r="D184" s="1" t="s">
        <v>1066</v>
      </c>
      <c r="E184" s="1" t="s">
        <v>1298</v>
      </c>
    </row>
    <row r="185" spans="1:5">
      <c r="A185" s="1" t="s">
        <v>1299</v>
      </c>
      <c r="B185" s="1" t="s">
        <v>692</v>
      </c>
      <c r="C185" s="1" t="s">
        <v>989</v>
      </c>
      <c r="D185" s="1" t="s">
        <v>1148</v>
      </c>
      <c r="E185" s="1" t="s">
        <v>1300</v>
      </c>
    </row>
    <row r="186" spans="1:5">
      <c r="A186" s="1" t="s">
        <v>1301</v>
      </c>
      <c r="B186" s="1" t="s">
        <v>695</v>
      </c>
      <c r="C186" s="1" t="s">
        <v>992</v>
      </c>
      <c r="D186" s="1" t="s">
        <v>1148</v>
      </c>
      <c r="E186" s="1" t="s">
        <v>1302</v>
      </c>
    </row>
    <row r="187" spans="1:5">
      <c r="A187" s="1" t="s">
        <v>1303</v>
      </c>
      <c r="B187" s="1" t="s">
        <v>698</v>
      </c>
      <c r="C187" s="1" t="s">
        <v>995</v>
      </c>
      <c r="D187" s="1" t="s">
        <v>1148</v>
      </c>
      <c r="E187" s="1" t="s">
        <v>1304</v>
      </c>
    </row>
    <row r="188" spans="1:5">
      <c r="A188" s="1" t="s">
        <v>1305</v>
      </c>
      <c r="B188" s="1" t="s">
        <v>701</v>
      </c>
      <c r="C188" s="1" t="s">
        <v>998</v>
      </c>
      <c r="D188" s="1" t="s">
        <v>1148</v>
      </c>
      <c r="E188" s="1" t="s">
        <v>1306</v>
      </c>
    </row>
    <row r="189" spans="1:5">
      <c r="A189" s="1" t="s">
        <v>1307</v>
      </c>
      <c r="B189" s="1" t="s">
        <v>704</v>
      </c>
      <c r="C189" s="1" t="s">
        <v>1001</v>
      </c>
      <c r="D189" s="1" t="s">
        <v>1148</v>
      </c>
      <c r="E189" s="1" t="s">
        <v>1308</v>
      </c>
    </row>
    <row r="190" spans="1:5">
      <c r="A190" s="1" t="s">
        <v>1309</v>
      </c>
      <c r="B190" s="1" t="s">
        <v>707</v>
      </c>
      <c r="C190" s="1" t="s">
        <v>1004</v>
      </c>
      <c r="D190" s="1" t="s">
        <v>1061</v>
      </c>
      <c r="E190" s="1" t="s">
        <v>1310</v>
      </c>
    </row>
    <row r="191" spans="1:5">
      <c r="A191" s="1" t="s">
        <v>1311</v>
      </c>
      <c r="B191" s="1" t="s">
        <v>710</v>
      </c>
      <c r="C191" s="1" t="s">
        <v>1007</v>
      </c>
      <c r="D191" s="1" t="s">
        <v>1312</v>
      </c>
      <c r="E191" s="1" t="s">
        <v>1313</v>
      </c>
    </row>
    <row r="192" spans="1:5">
      <c r="A192" s="1" t="s">
        <v>1314</v>
      </c>
      <c r="B192" s="1" t="s">
        <v>580</v>
      </c>
      <c r="C192" s="1" t="s">
        <v>865</v>
      </c>
      <c r="D192" s="1" t="s">
        <v>1198</v>
      </c>
      <c r="E192" s="1" t="s">
        <v>1315</v>
      </c>
    </row>
    <row r="193" spans="1:5">
      <c r="A193" s="1" t="s">
        <v>1316</v>
      </c>
      <c r="B193" s="1" t="s">
        <v>582</v>
      </c>
      <c r="C193" s="1" t="s">
        <v>869</v>
      </c>
      <c r="D193" s="1" t="s">
        <v>1224</v>
      </c>
      <c r="E193" s="1" t="s">
        <v>1317</v>
      </c>
    </row>
    <row r="194" spans="1:5">
      <c r="A194" s="1" t="s">
        <v>1318</v>
      </c>
      <c r="B194" s="1" t="s">
        <v>584</v>
      </c>
      <c r="C194" s="1" t="s">
        <v>873</v>
      </c>
      <c r="D194" s="1" t="s">
        <v>1061</v>
      </c>
      <c r="E194" s="1" t="s">
        <v>1319</v>
      </c>
    </row>
    <row r="195" spans="1:5">
      <c r="A195" s="1" t="s">
        <v>1320</v>
      </c>
      <c r="B195" s="1" t="s">
        <v>586</v>
      </c>
      <c r="C195" s="1" t="s">
        <v>876</v>
      </c>
      <c r="D195" s="1" t="s">
        <v>1198</v>
      </c>
      <c r="E195" s="1" t="s">
        <v>1321</v>
      </c>
    </row>
    <row r="196" spans="1:5">
      <c r="A196" s="1" t="s">
        <v>1322</v>
      </c>
      <c r="B196" s="1" t="s">
        <v>588</v>
      </c>
      <c r="C196" s="1" t="s">
        <v>879</v>
      </c>
      <c r="D196" s="1" t="s">
        <v>1061</v>
      </c>
      <c r="E196" s="1" t="s">
        <v>1323</v>
      </c>
    </row>
    <row r="197" spans="1:5">
      <c r="A197" s="1" t="s">
        <v>1324</v>
      </c>
      <c r="B197" s="1" t="s">
        <v>882</v>
      </c>
      <c r="C197" s="1" t="s">
        <v>883</v>
      </c>
      <c r="D197" s="1" t="s">
        <v>1224</v>
      </c>
      <c r="E197" s="1" t="s">
        <v>1325</v>
      </c>
    </row>
    <row r="198" spans="1:5">
      <c r="A198" s="1" t="s">
        <v>1326</v>
      </c>
      <c r="B198" s="1" t="s">
        <v>590</v>
      </c>
      <c r="C198" s="1" t="s">
        <v>886</v>
      </c>
      <c r="D198" s="1" t="s">
        <v>1224</v>
      </c>
      <c r="E198" s="1" t="s">
        <v>1327</v>
      </c>
    </row>
    <row r="199" spans="1:5">
      <c r="A199" s="1" t="s">
        <v>1328</v>
      </c>
      <c r="B199" s="1" t="s">
        <v>593</v>
      </c>
      <c r="C199" s="1" t="s">
        <v>889</v>
      </c>
      <c r="D199" s="1" t="s">
        <v>1224</v>
      </c>
      <c r="E199" s="1" t="s">
        <v>1329</v>
      </c>
    </row>
    <row r="200" spans="1:5">
      <c r="A200" s="1" t="s">
        <v>1330</v>
      </c>
      <c r="B200" s="1" t="s">
        <v>596</v>
      </c>
      <c r="C200" s="1" t="s">
        <v>892</v>
      </c>
      <c r="D200" s="1" t="s">
        <v>1224</v>
      </c>
      <c r="E200" s="1" t="s">
        <v>1331</v>
      </c>
    </row>
    <row r="201" spans="1:5">
      <c r="A201" s="1" t="s">
        <v>1332</v>
      </c>
      <c r="B201" s="1" t="s">
        <v>599</v>
      </c>
      <c r="C201" s="1" t="s">
        <v>895</v>
      </c>
      <c r="D201" s="1" t="s">
        <v>1224</v>
      </c>
      <c r="E201" s="1" t="s">
        <v>1333</v>
      </c>
    </row>
    <row r="202" spans="1:5">
      <c r="A202" s="1" t="s">
        <v>1334</v>
      </c>
      <c r="B202" s="1" t="s">
        <v>602</v>
      </c>
      <c r="C202" s="1" t="s">
        <v>898</v>
      </c>
      <c r="D202" s="1" t="s">
        <v>1198</v>
      </c>
      <c r="E202" s="1" t="s">
        <v>1335</v>
      </c>
    </row>
    <row r="203" spans="1:5">
      <c r="A203" s="1" t="s">
        <v>1336</v>
      </c>
      <c r="B203" s="1" t="s">
        <v>605</v>
      </c>
      <c r="C203" s="1" t="s">
        <v>901</v>
      </c>
      <c r="D203" s="1" t="s">
        <v>1198</v>
      </c>
      <c r="E203" s="1" t="s">
        <v>1337</v>
      </c>
    </row>
    <row r="204" spans="1:5">
      <c r="A204" s="1" t="s">
        <v>1338</v>
      </c>
      <c r="B204" s="1" t="s">
        <v>608</v>
      </c>
      <c r="C204" s="1" t="s">
        <v>904</v>
      </c>
      <c r="D204" s="1" t="s">
        <v>1198</v>
      </c>
      <c r="E204" s="1" t="s">
        <v>1339</v>
      </c>
    </row>
    <row r="205" spans="1:5">
      <c r="A205" s="1" t="s">
        <v>1340</v>
      </c>
      <c r="B205" s="1" t="s">
        <v>611</v>
      </c>
      <c r="C205" s="1" t="s">
        <v>907</v>
      </c>
      <c r="D205" s="1" t="s">
        <v>1198</v>
      </c>
      <c r="E205" s="1" t="s">
        <v>1341</v>
      </c>
    </row>
    <row r="206" spans="1:5">
      <c r="A206" s="1" t="s">
        <v>1342</v>
      </c>
      <c r="B206" s="1" t="s">
        <v>614</v>
      </c>
      <c r="C206" s="1" t="s">
        <v>910</v>
      </c>
      <c r="D206" s="1" t="s">
        <v>1198</v>
      </c>
      <c r="E206" s="1" t="s">
        <v>1343</v>
      </c>
    </row>
    <row r="207" spans="1:5">
      <c r="A207" s="1" t="s">
        <v>1344</v>
      </c>
      <c r="B207" s="1" t="s">
        <v>617</v>
      </c>
      <c r="C207" s="1" t="s">
        <v>913</v>
      </c>
      <c r="D207" s="1" t="s">
        <v>1061</v>
      </c>
      <c r="E207" s="1" t="s">
        <v>1345</v>
      </c>
    </row>
    <row r="208" spans="1:5">
      <c r="A208" s="1" t="s">
        <v>1346</v>
      </c>
      <c r="B208" s="1" t="s">
        <v>620</v>
      </c>
      <c r="C208" s="1" t="s">
        <v>916</v>
      </c>
      <c r="D208" s="1" t="s">
        <v>1224</v>
      </c>
      <c r="E208" s="1" t="s">
        <v>1347</v>
      </c>
    </row>
    <row r="209" spans="1:5">
      <c r="A209" s="1" t="s">
        <v>1348</v>
      </c>
      <c r="B209" s="1" t="s">
        <v>623</v>
      </c>
      <c r="C209" s="1" t="s">
        <v>919</v>
      </c>
      <c r="D209" s="1" t="s">
        <v>1061</v>
      </c>
      <c r="E209" s="1" t="s">
        <v>1349</v>
      </c>
    </row>
    <row r="210" spans="1:5">
      <c r="A210" s="1" t="s">
        <v>1350</v>
      </c>
      <c r="B210" s="1" t="s">
        <v>626</v>
      </c>
      <c r="C210" s="1" t="s">
        <v>922</v>
      </c>
      <c r="D210" s="1" t="s">
        <v>1061</v>
      </c>
      <c r="E210" s="1" t="s">
        <v>1351</v>
      </c>
    </row>
    <row r="211" spans="1:5">
      <c r="A211" s="1" t="s">
        <v>1352</v>
      </c>
      <c r="B211" s="1" t="s">
        <v>629</v>
      </c>
      <c r="C211" s="1" t="s">
        <v>925</v>
      </c>
      <c r="D211" s="1" t="s">
        <v>1224</v>
      </c>
      <c r="E211" s="1" t="s">
        <v>1353</v>
      </c>
    </row>
    <row r="212" spans="1:5">
      <c r="A212" s="1" t="s">
        <v>1354</v>
      </c>
      <c r="B212" s="1" t="s">
        <v>632</v>
      </c>
      <c r="C212" s="1" t="s">
        <v>928</v>
      </c>
      <c r="D212" s="1" t="s">
        <v>1224</v>
      </c>
      <c r="E212" s="1" t="s">
        <v>1355</v>
      </c>
    </row>
    <row r="213" spans="1:5">
      <c r="A213" s="1" t="s">
        <v>1356</v>
      </c>
      <c r="B213" s="1" t="s">
        <v>635</v>
      </c>
      <c r="C213" s="1" t="s">
        <v>931</v>
      </c>
      <c r="D213" s="1" t="s">
        <v>1357</v>
      </c>
      <c r="E213" s="1" t="s">
        <v>1358</v>
      </c>
    </row>
    <row r="214" spans="1:5">
      <c r="A214" s="1" t="s">
        <v>1359</v>
      </c>
      <c r="B214" s="1" t="s">
        <v>638</v>
      </c>
      <c r="C214" s="1" t="s">
        <v>934</v>
      </c>
      <c r="D214" s="1" t="s">
        <v>1198</v>
      </c>
      <c r="E214" s="1" t="s">
        <v>1360</v>
      </c>
    </row>
    <row r="215" spans="1:5">
      <c r="A215" s="1" t="s">
        <v>1361</v>
      </c>
      <c r="B215" s="1" t="s">
        <v>641</v>
      </c>
      <c r="C215" s="1" t="s">
        <v>937</v>
      </c>
      <c r="D215" s="1" t="s">
        <v>1224</v>
      </c>
      <c r="E215" s="1" t="s">
        <v>1362</v>
      </c>
    </row>
    <row r="216" spans="1:5">
      <c r="A216" s="1" t="s">
        <v>1363</v>
      </c>
      <c r="B216" s="1" t="s">
        <v>644</v>
      </c>
      <c r="C216" s="1" t="s">
        <v>941</v>
      </c>
      <c r="D216" s="1" t="s">
        <v>1364</v>
      </c>
      <c r="E216" s="1" t="s">
        <v>1365</v>
      </c>
    </row>
    <row r="217" spans="1:5">
      <c r="A217" s="1" t="s">
        <v>1366</v>
      </c>
      <c r="B217" s="1" t="s">
        <v>647</v>
      </c>
      <c r="C217" s="1" t="s">
        <v>944</v>
      </c>
      <c r="D217" s="1" t="s">
        <v>1093</v>
      </c>
      <c r="E217" s="1" t="s">
        <v>1367</v>
      </c>
    </row>
    <row r="218" spans="1:5">
      <c r="A218" s="1" t="s">
        <v>1368</v>
      </c>
      <c r="B218" s="1" t="s">
        <v>650</v>
      </c>
      <c r="C218" s="1" t="s">
        <v>947</v>
      </c>
      <c r="D218" s="1" t="s">
        <v>1011</v>
      </c>
      <c r="E218" s="1" t="s">
        <v>1369</v>
      </c>
    </row>
    <row r="219" spans="1:5">
      <c r="A219" s="1" t="s">
        <v>1370</v>
      </c>
      <c r="B219" s="1" t="s">
        <v>656</v>
      </c>
      <c r="C219" s="1" t="s">
        <v>955</v>
      </c>
      <c r="D219" s="1" t="s">
        <v>1148</v>
      </c>
      <c r="E219" s="1" t="s">
        <v>1371</v>
      </c>
    </row>
    <row r="220" spans="1:5">
      <c r="A220" s="1" t="s">
        <v>1372</v>
      </c>
      <c r="B220" s="1" t="s">
        <v>659</v>
      </c>
      <c r="C220" s="1" t="s">
        <v>958</v>
      </c>
      <c r="D220" s="1" t="s">
        <v>1106</v>
      </c>
      <c r="E220" s="1" t="s">
        <v>1373</v>
      </c>
    </row>
    <row r="221" spans="1:5">
      <c r="A221" s="1" t="s">
        <v>1374</v>
      </c>
      <c r="B221" s="1" t="s">
        <v>662</v>
      </c>
      <c r="C221" s="1" t="s">
        <v>961</v>
      </c>
      <c r="D221" s="1" t="s">
        <v>1375</v>
      </c>
      <c r="E221" s="1" t="s">
        <v>1376</v>
      </c>
    </row>
    <row r="222" spans="1:5">
      <c r="A222" s="1" t="s">
        <v>1377</v>
      </c>
      <c r="B222" s="1" t="s">
        <v>665</v>
      </c>
      <c r="C222" s="1" t="s">
        <v>964</v>
      </c>
      <c r="D222" s="1" t="s">
        <v>1224</v>
      </c>
      <c r="E222" s="1" t="s">
        <v>1378</v>
      </c>
    </row>
    <row r="223" spans="1:5">
      <c r="A223" s="1" t="s">
        <v>1379</v>
      </c>
      <c r="B223" s="1" t="s">
        <v>668</v>
      </c>
      <c r="C223" s="1" t="s">
        <v>967</v>
      </c>
      <c r="D223" s="1" t="s">
        <v>952</v>
      </c>
      <c r="E223" s="1" t="s">
        <v>1380</v>
      </c>
    </row>
    <row r="224" spans="1:5">
      <c r="A224" s="1" t="s">
        <v>1381</v>
      </c>
      <c r="B224" s="1" t="s">
        <v>671</v>
      </c>
      <c r="C224" s="1" t="s">
        <v>970</v>
      </c>
      <c r="D224" s="1" t="s">
        <v>1198</v>
      </c>
      <c r="E224" s="1" t="s">
        <v>1382</v>
      </c>
    </row>
    <row r="225" spans="1:5">
      <c r="A225" s="1" t="s">
        <v>1383</v>
      </c>
      <c r="B225" s="1" t="s">
        <v>674</v>
      </c>
      <c r="C225" s="1" t="s">
        <v>973</v>
      </c>
      <c r="D225" s="1" t="s">
        <v>1061</v>
      </c>
      <c r="E225" s="1" t="s">
        <v>1384</v>
      </c>
    </row>
    <row r="226" spans="1:5">
      <c r="A226" s="1" t="s">
        <v>1385</v>
      </c>
      <c r="B226" s="1" t="s">
        <v>677</v>
      </c>
      <c r="C226" s="1" t="s">
        <v>976</v>
      </c>
      <c r="D226" s="1" t="s">
        <v>1224</v>
      </c>
      <c r="E226" s="1" t="s">
        <v>1386</v>
      </c>
    </row>
    <row r="227" spans="1:5">
      <c r="A227" s="1" t="s">
        <v>351</v>
      </c>
      <c r="B227" s="1" t="s">
        <v>680</v>
      </c>
      <c r="C227" s="1" t="s">
        <v>978</v>
      </c>
      <c r="D227" s="1" t="s">
        <v>1224</v>
      </c>
      <c r="E227" s="1" t="s">
        <v>350</v>
      </c>
    </row>
    <row r="228" spans="1:5">
      <c r="A228" s="1" t="s">
        <v>1387</v>
      </c>
      <c r="B228" s="1" t="s">
        <v>683</v>
      </c>
      <c r="C228" s="1" t="s">
        <v>980</v>
      </c>
      <c r="D228" s="1" t="s">
        <v>1224</v>
      </c>
      <c r="E228" s="1" t="s">
        <v>1388</v>
      </c>
    </row>
    <row r="229" spans="1:5">
      <c r="A229" s="1" t="s">
        <v>1389</v>
      </c>
      <c r="B229" s="1" t="s">
        <v>686</v>
      </c>
      <c r="C229" s="1" t="s">
        <v>983</v>
      </c>
      <c r="D229" s="1" t="s">
        <v>1224</v>
      </c>
      <c r="E229" s="1" t="s">
        <v>1390</v>
      </c>
    </row>
    <row r="230" spans="1:5">
      <c r="A230" s="1" t="s">
        <v>1391</v>
      </c>
      <c r="B230" s="1" t="s">
        <v>689</v>
      </c>
      <c r="C230" s="1" t="s">
        <v>986</v>
      </c>
      <c r="D230" s="1" t="s">
        <v>1392</v>
      </c>
      <c r="E230" s="1" t="s">
        <v>1393</v>
      </c>
    </row>
    <row r="231" spans="1:5">
      <c r="A231" s="1" t="s">
        <v>1394</v>
      </c>
      <c r="B231" s="1" t="s">
        <v>692</v>
      </c>
      <c r="C231" s="1" t="s">
        <v>989</v>
      </c>
      <c r="D231" s="1" t="s">
        <v>1224</v>
      </c>
      <c r="E231" s="1" t="s">
        <v>1395</v>
      </c>
    </row>
    <row r="232" spans="1:5">
      <c r="A232" s="1" t="s">
        <v>1396</v>
      </c>
      <c r="B232" s="1" t="s">
        <v>695</v>
      </c>
      <c r="C232" s="1" t="s">
        <v>992</v>
      </c>
      <c r="D232" s="1" t="s">
        <v>1224</v>
      </c>
      <c r="E232" s="1" t="s">
        <v>1397</v>
      </c>
    </row>
    <row r="233" spans="1:5">
      <c r="A233" s="1" t="s">
        <v>1398</v>
      </c>
      <c r="B233" s="1" t="s">
        <v>698</v>
      </c>
      <c r="C233" s="1" t="s">
        <v>995</v>
      </c>
      <c r="D233" s="1" t="s">
        <v>1224</v>
      </c>
      <c r="E233" s="1" t="s">
        <v>1399</v>
      </c>
    </row>
    <row r="234" spans="1:5">
      <c r="A234" s="1" t="s">
        <v>1400</v>
      </c>
      <c r="B234" s="1" t="s">
        <v>701</v>
      </c>
      <c r="C234" s="1" t="s">
        <v>998</v>
      </c>
      <c r="D234" s="1" t="s">
        <v>1224</v>
      </c>
      <c r="E234" s="1" t="s">
        <v>1401</v>
      </c>
    </row>
    <row r="235" spans="1:5">
      <c r="A235" s="1" t="s">
        <v>1402</v>
      </c>
      <c r="B235" s="1" t="s">
        <v>704</v>
      </c>
      <c r="C235" s="1" t="s">
        <v>1001</v>
      </c>
      <c r="D235" s="1" t="s">
        <v>1224</v>
      </c>
      <c r="E235" s="1" t="s">
        <v>1403</v>
      </c>
    </row>
    <row r="236" spans="1:5">
      <c r="A236" s="1" t="s">
        <v>1404</v>
      </c>
      <c r="B236" s="1" t="s">
        <v>707</v>
      </c>
      <c r="C236" s="1" t="s">
        <v>1004</v>
      </c>
      <c r="D236" s="1" t="s">
        <v>1058</v>
      </c>
      <c r="E236" s="1" t="s">
        <v>1405</v>
      </c>
    </row>
    <row r="237" spans="1:5">
      <c r="A237" s="1" t="s">
        <v>1406</v>
      </c>
      <c r="B237" s="1" t="s">
        <v>710</v>
      </c>
      <c r="C237" s="1" t="s">
        <v>1007</v>
      </c>
      <c r="D237" s="1" t="s">
        <v>1407</v>
      </c>
      <c r="E237" s="1" t="s">
        <v>1408</v>
      </c>
    </row>
    <row r="238" spans="1:5">
      <c r="A238" s="1" t="s">
        <v>1409</v>
      </c>
      <c r="B238" s="1" t="s">
        <v>580</v>
      </c>
      <c r="C238" s="1" t="s">
        <v>865</v>
      </c>
      <c r="D238" s="1" t="s">
        <v>1066</v>
      </c>
      <c r="E238" s="1" t="s">
        <v>1410</v>
      </c>
    </row>
    <row r="239" spans="1:5">
      <c r="A239" s="1" t="s">
        <v>1411</v>
      </c>
      <c r="B239" s="1" t="s">
        <v>582</v>
      </c>
      <c r="C239" s="1" t="s">
        <v>869</v>
      </c>
      <c r="D239" s="1" t="s">
        <v>1061</v>
      </c>
      <c r="E239" s="1" t="s">
        <v>1412</v>
      </c>
    </row>
    <row r="240" spans="1:5">
      <c r="A240" s="1" t="s">
        <v>1413</v>
      </c>
      <c r="B240" s="1" t="s">
        <v>584</v>
      </c>
      <c r="C240" s="1" t="s">
        <v>873</v>
      </c>
      <c r="D240" s="1" t="s">
        <v>1069</v>
      </c>
      <c r="E240" s="1" t="s">
        <v>1414</v>
      </c>
    </row>
    <row r="241" spans="1:5">
      <c r="A241" s="1" t="s">
        <v>1415</v>
      </c>
      <c r="B241" s="1" t="s">
        <v>586</v>
      </c>
      <c r="C241" s="1" t="s">
        <v>876</v>
      </c>
      <c r="D241" s="1" t="s">
        <v>952</v>
      </c>
      <c r="E241" s="1" t="s">
        <v>1416</v>
      </c>
    </row>
    <row r="242" spans="1:5">
      <c r="A242" s="1" t="s">
        <v>1417</v>
      </c>
      <c r="B242" s="1" t="s">
        <v>588</v>
      </c>
      <c r="C242" s="1" t="s">
        <v>879</v>
      </c>
      <c r="D242" s="1" t="s">
        <v>1069</v>
      </c>
      <c r="E242" s="1" t="s">
        <v>1418</v>
      </c>
    </row>
    <row r="243" spans="1:5">
      <c r="A243" s="1" t="s">
        <v>1419</v>
      </c>
      <c r="B243" s="1" t="s">
        <v>882</v>
      </c>
      <c r="C243" s="1" t="s">
        <v>883</v>
      </c>
      <c r="D243" s="1" t="s">
        <v>1061</v>
      </c>
      <c r="E243" s="1" t="s">
        <v>1420</v>
      </c>
    </row>
    <row r="244" spans="1:5">
      <c r="A244" s="1" t="s">
        <v>1421</v>
      </c>
      <c r="B244" s="1" t="s">
        <v>590</v>
      </c>
      <c r="C244" s="1" t="s">
        <v>886</v>
      </c>
      <c r="D244" s="1" t="s">
        <v>1069</v>
      </c>
      <c r="E244" s="1" t="s">
        <v>1422</v>
      </c>
    </row>
    <row r="245" spans="1:5">
      <c r="A245" s="1" t="s">
        <v>1423</v>
      </c>
      <c r="B245" s="1" t="s">
        <v>593</v>
      </c>
      <c r="C245" s="1" t="s">
        <v>889</v>
      </c>
      <c r="D245" s="1" t="s">
        <v>1069</v>
      </c>
      <c r="E245" s="1" t="s">
        <v>1424</v>
      </c>
    </row>
    <row r="246" spans="1:5">
      <c r="A246" s="1" t="s">
        <v>1425</v>
      </c>
      <c r="B246" s="1" t="s">
        <v>596</v>
      </c>
      <c r="C246" s="1" t="s">
        <v>892</v>
      </c>
      <c r="D246" s="1" t="s">
        <v>1061</v>
      </c>
      <c r="E246" s="1" t="s">
        <v>1426</v>
      </c>
    </row>
    <row r="247" spans="1:5">
      <c r="A247" s="1" t="s">
        <v>1427</v>
      </c>
      <c r="B247" s="1" t="s">
        <v>599</v>
      </c>
      <c r="C247" s="1" t="s">
        <v>895</v>
      </c>
      <c r="D247" s="1" t="s">
        <v>1061</v>
      </c>
      <c r="E247" s="1" t="s">
        <v>1428</v>
      </c>
    </row>
    <row r="248" spans="1:5">
      <c r="A248" s="1" t="s">
        <v>1429</v>
      </c>
      <c r="B248" s="1" t="s">
        <v>602</v>
      </c>
      <c r="C248" s="1" t="s">
        <v>898</v>
      </c>
      <c r="D248" s="1" t="s">
        <v>1066</v>
      </c>
      <c r="E248" s="1" t="s">
        <v>1430</v>
      </c>
    </row>
    <row r="249" spans="1:5">
      <c r="A249" s="1" t="s">
        <v>1431</v>
      </c>
      <c r="B249" s="1" t="s">
        <v>605</v>
      </c>
      <c r="C249" s="1" t="s">
        <v>901</v>
      </c>
      <c r="D249" s="1" t="s">
        <v>1066</v>
      </c>
      <c r="E249" s="1" t="s">
        <v>1432</v>
      </c>
    </row>
    <row r="250" spans="1:5">
      <c r="A250" s="1" t="s">
        <v>1433</v>
      </c>
      <c r="B250" s="1" t="s">
        <v>608</v>
      </c>
      <c r="C250" s="1" t="s">
        <v>904</v>
      </c>
      <c r="D250" s="1" t="s">
        <v>1066</v>
      </c>
      <c r="E250" s="1" t="s">
        <v>1434</v>
      </c>
    </row>
    <row r="251" spans="1:5">
      <c r="A251" s="1" t="s">
        <v>1435</v>
      </c>
      <c r="B251" s="1" t="s">
        <v>611</v>
      </c>
      <c r="C251" s="1" t="s">
        <v>907</v>
      </c>
      <c r="D251" s="1" t="s">
        <v>1066</v>
      </c>
      <c r="E251" s="1" t="s">
        <v>1436</v>
      </c>
    </row>
    <row r="252" spans="1:5">
      <c r="A252" s="1" t="s">
        <v>1437</v>
      </c>
      <c r="B252" s="1" t="s">
        <v>614</v>
      </c>
      <c r="C252" s="1" t="s">
        <v>910</v>
      </c>
      <c r="D252" s="1" t="s">
        <v>1066</v>
      </c>
      <c r="E252" s="1" t="s">
        <v>1438</v>
      </c>
    </row>
    <row r="253" spans="1:5">
      <c r="A253" s="1" t="s">
        <v>1439</v>
      </c>
      <c r="B253" s="1" t="s">
        <v>617</v>
      </c>
      <c r="C253" s="1" t="s">
        <v>913</v>
      </c>
      <c r="D253" s="1" t="s">
        <v>1069</v>
      </c>
      <c r="E253" s="1" t="s">
        <v>1440</v>
      </c>
    </row>
    <row r="254" spans="1:5">
      <c r="A254" s="1" t="s">
        <v>1441</v>
      </c>
      <c r="B254" s="1" t="s">
        <v>620</v>
      </c>
      <c r="C254" s="1" t="s">
        <v>916</v>
      </c>
      <c r="D254" s="1" t="s">
        <v>1061</v>
      </c>
      <c r="E254" s="1" t="s">
        <v>1442</v>
      </c>
    </row>
    <row r="255" spans="1:5">
      <c r="A255" s="1" t="s">
        <v>1443</v>
      </c>
      <c r="B255" s="1" t="s">
        <v>623</v>
      </c>
      <c r="C255" s="1" t="s">
        <v>919</v>
      </c>
      <c r="D255" s="1" t="s">
        <v>1069</v>
      </c>
      <c r="E255" s="1" t="s">
        <v>1444</v>
      </c>
    </row>
    <row r="256" spans="1:5">
      <c r="A256" s="1" t="s">
        <v>1445</v>
      </c>
      <c r="B256" s="1" t="s">
        <v>626</v>
      </c>
      <c r="C256" s="1" t="s">
        <v>922</v>
      </c>
      <c r="D256" s="1" t="s">
        <v>1069</v>
      </c>
      <c r="E256" s="1" t="s">
        <v>1446</v>
      </c>
    </row>
    <row r="257" spans="1:5">
      <c r="A257" s="1" t="s">
        <v>1447</v>
      </c>
      <c r="B257" s="1" t="s">
        <v>629</v>
      </c>
      <c r="C257" s="1" t="s">
        <v>925</v>
      </c>
      <c r="D257" s="1" t="s">
        <v>1061</v>
      </c>
      <c r="E257" s="1" t="s">
        <v>1448</v>
      </c>
    </row>
    <row r="258" spans="1:5">
      <c r="A258" s="1" t="s">
        <v>1449</v>
      </c>
      <c r="B258" s="1" t="s">
        <v>632</v>
      </c>
      <c r="C258" s="1" t="s">
        <v>928</v>
      </c>
      <c r="D258" s="1" t="s">
        <v>1061</v>
      </c>
      <c r="E258" s="1" t="s">
        <v>1450</v>
      </c>
    </row>
    <row r="259" spans="1:5">
      <c r="A259" s="1" t="s">
        <v>1451</v>
      </c>
      <c r="B259" s="1" t="s">
        <v>635</v>
      </c>
      <c r="C259" s="1" t="s">
        <v>931</v>
      </c>
      <c r="D259" s="1" t="s">
        <v>1452</v>
      </c>
      <c r="E259" s="1" t="s">
        <v>1453</v>
      </c>
    </row>
    <row r="260" spans="1:5">
      <c r="A260" s="1" t="s">
        <v>1454</v>
      </c>
      <c r="B260" s="1" t="s">
        <v>638</v>
      </c>
      <c r="C260" s="1" t="s">
        <v>934</v>
      </c>
      <c r="D260" s="1" t="s">
        <v>1066</v>
      </c>
      <c r="E260" s="1" t="s">
        <v>1455</v>
      </c>
    </row>
    <row r="261" spans="1:5">
      <c r="A261" s="1" t="s">
        <v>1456</v>
      </c>
      <c r="B261" s="1" t="s">
        <v>641</v>
      </c>
      <c r="C261" s="1" t="s">
        <v>937</v>
      </c>
      <c r="D261" s="1" t="s">
        <v>1069</v>
      </c>
      <c r="E261" s="1" t="s">
        <v>1457</v>
      </c>
    </row>
    <row r="262" spans="1:5">
      <c r="A262" s="1" t="s">
        <v>1458</v>
      </c>
      <c r="B262" s="1" t="s">
        <v>644</v>
      </c>
      <c r="C262" s="1" t="s">
        <v>941</v>
      </c>
      <c r="D262" s="1" t="s">
        <v>1148</v>
      </c>
      <c r="E262" s="1" t="s">
        <v>1459</v>
      </c>
    </row>
    <row r="263" spans="1:5">
      <c r="A263" s="1" t="s">
        <v>1460</v>
      </c>
      <c r="B263" s="1" t="s">
        <v>647</v>
      </c>
      <c r="C263" s="1" t="s">
        <v>944</v>
      </c>
      <c r="D263" s="1" t="s">
        <v>1461</v>
      </c>
      <c r="E263" s="1" t="s">
        <v>1462</v>
      </c>
    </row>
    <row r="264" spans="1:5">
      <c r="A264" s="1" t="s">
        <v>1463</v>
      </c>
      <c r="B264" s="1" t="s">
        <v>650</v>
      </c>
      <c r="C264" s="1" t="s">
        <v>947</v>
      </c>
      <c r="D264" s="1" t="s">
        <v>1464</v>
      </c>
      <c r="E264" s="1" t="s">
        <v>1465</v>
      </c>
    </row>
    <row r="265" spans="1:5">
      <c r="A265" s="1" t="s">
        <v>1466</v>
      </c>
      <c r="B265" s="1" t="s">
        <v>653</v>
      </c>
      <c r="C265" s="1" t="s">
        <v>951</v>
      </c>
      <c r="D265" s="1" t="s">
        <v>1148</v>
      </c>
      <c r="E265" s="1" t="s">
        <v>1467</v>
      </c>
    </row>
    <row r="266" spans="1:5">
      <c r="A266" s="1" t="s">
        <v>1468</v>
      </c>
      <c r="B266" s="1" t="s">
        <v>656</v>
      </c>
      <c r="C266" s="1" t="s">
        <v>955</v>
      </c>
      <c r="D266" s="1" t="s">
        <v>1469</v>
      </c>
      <c r="E266" s="1" t="s">
        <v>1470</v>
      </c>
    </row>
    <row r="267" spans="1:5">
      <c r="A267" s="1" t="s">
        <v>1471</v>
      </c>
      <c r="B267" s="1" t="s">
        <v>659</v>
      </c>
      <c r="C267" s="1" t="s">
        <v>958</v>
      </c>
      <c r="D267" s="1" t="s">
        <v>1177</v>
      </c>
      <c r="E267" s="1" t="s">
        <v>1472</v>
      </c>
    </row>
    <row r="268" spans="1:5">
      <c r="A268" s="1" t="s">
        <v>1473</v>
      </c>
      <c r="B268" s="1" t="s">
        <v>662</v>
      </c>
      <c r="C268" s="1" t="s">
        <v>961</v>
      </c>
      <c r="D268" s="1" t="s">
        <v>1474</v>
      </c>
      <c r="E268" s="1" t="s">
        <v>1475</v>
      </c>
    </row>
    <row r="269" spans="1:5">
      <c r="A269" s="1" t="s">
        <v>1476</v>
      </c>
      <c r="B269" s="1" t="s">
        <v>665</v>
      </c>
      <c r="C269" s="1" t="s">
        <v>964</v>
      </c>
      <c r="D269" s="1" t="s">
        <v>1061</v>
      </c>
      <c r="E269" s="1" t="s">
        <v>1477</v>
      </c>
    </row>
    <row r="270" spans="1:5">
      <c r="A270" s="1" t="s">
        <v>1478</v>
      </c>
      <c r="B270" s="1" t="s">
        <v>668</v>
      </c>
      <c r="C270" s="1" t="s">
        <v>967</v>
      </c>
      <c r="D270" s="1" t="s">
        <v>1106</v>
      </c>
      <c r="E270" s="1" t="s">
        <v>1479</v>
      </c>
    </row>
    <row r="271" spans="1:5">
      <c r="A271" s="1" t="s">
        <v>1480</v>
      </c>
      <c r="B271" s="1" t="s">
        <v>671</v>
      </c>
      <c r="C271" s="1" t="s">
        <v>970</v>
      </c>
      <c r="D271" s="1" t="s">
        <v>1066</v>
      </c>
      <c r="E271" s="1" t="s">
        <v>1481</v>
      </c>
    </row>
    <row r="272" spans="1:5">
      <c r="A272" s="1" t="s">
        <v>1482</v>
      </c>
      <c r="B272" s="1" t="s">
        <v>674</v>
      </c>
      <c r="C272" s="1" t="s">
        <v>973</v>
      </c>
      <c r="D272" s="1" t="s">
        <v>1069</v>
      </c>
      <c r="E272" s="1" t="s">
        <v>1483</v>
      </c>
    </row>
    <row r="273" spans="1:5">
      <c r="A273" s="1" t="s">
        <v>1484</v>
      </c>
      <c r="B273" s="1" t="s">
        <v>677</v>
      </c>
      <c r="C273" s="1" t="s">
        <v>976</v>
      </c>
      <c r="D273" s="1" t="s">
        <v>1061</v>
      </c>
      <c r="E273" s="1" t="s">
        <v>1485</v>
      </c>
    </row>
    <row r="274" spans="1:5">
      <c r="A274" s="1" t="s">
        <v>385</v>
      </c>
      <c r="B274" s="1" t="s">
        <v>680</v>
      </c>
      <c r="C274" s="1" t="s">
        <v>978</v>
      </c>
      <c r="D274" s="1" t="s">
        <v>1061</v>
      </c>
      <c r="E274" s="1" t="s">
        <v>384</v>
      </c>
    </row>
    <row r="275" spans="1:5">
      <c r="A275" s="1" t="s">
        <v>1486</v>
      </c>
      <c r="B275" s="1" t="s">
        <v>683</v>
      </c>
      <c r="C275" s="1" t="s">
        <v>980</v>
      </c>
      <c r="D275" s="1" t="s">
        <v>1061</v>
      </c>
      <c r="E275" s="1" t="s">
        <v>1487</v>
      </c>
    </row>
    <row r="276" spans="1:5">
      <c r="A276" s="1" t="s">
        <v>1488</v>
      </c>
      <c r="B276" s="1" t="s">
        <v>686</v>
      </c>
      <c r="C276" s="1" t="s">
        <v>983</v>
      </c>
      <c r="D276" s="1" t="s">
        <v>1061</v>
      </c>
      <c r="E276" s="1" t="s">
        <v>1489</v>
      </c>
    </row>
    <row r="277" spans="1:5">
      <c r="A277" s="1" t="s">
        <v>1490</v>
      </c>
      <c r="B277" s="1" t="s">
        <v>689</v>
      </c>
      <c r="C277" s="1" t="s">
        <v>986</v>
      </c>
      <c r="D277" s="1" t="s">
        <v>1461</v>
      </c>
      <c r="E277" s="1" t="s">
        <v>1491</v>
      </c>
    </row>
    <row r="278" spans="1:5">
      <c r="A278" s="1" t="s">
        <v>1492</v>
      </c>
      <c r="B278" s="1" t="s">
        <v>692</v>
      </c>
      <c r="C278" s="1" t="s">
        <v>989</v>
      </c>
      <c r="D278" s="1" t="s">
        <v>1061</v>
      </c>
      <c r="E278" s="1" t="s">
        <v>1493</v>
      </c>
    </row>
    <row r="279" spans="1:5">
      <c r="A279" s="1" t="s">
        <v>1494</v>
      </c>
      <c r="B279" s="1" t="s">
        <v>695</v>
      </c>
      <c r="C279" s="1" t="s">
        <v>992</v>
      </c>
      <c r="D279" s="1" t="s">
        <v>1069</v>
      </c>
      <c r="E279" s="1" t="s">
        <v>1495</v>
      </c>
    </row>
    <row r="280" spans="1:5">
      <c r="A280" s="1" t="s">
        <v>1496</v>
      </c>
      <c r="B280" s="1" t="s">
        <v>698</v>
      </c>
      <c r="C280" s="1" t="s">
        <v>995</v>
      </c>
      <c r="D280" s="1" t="s">
        <v>1061</v>
      </c>
      <c r="E280" s="1" t="s">
        <v>1497</v>
      </c>
    </row>
    <row r="281" spans="1:5">
      <c r="A281" s="1" t="s">
        <v>1498</v>
      </c>
      <c r="B281" s="1" t="s">
        <v>701</v>
      </c>
      <c r="C281" s="1" t="s">
        <v>998</v>
      </c>
      <c r="D281" s="1" t="s">
        <v>1061</v>
      </c>
      <c r="E281" s="1" t="s">
        <v>1499</v>
      </c>
    </row>
    <row r="282" spans="1:5">
      <c r="A282" s="1" t="s">
        <v>1500</v>
      </c>
      <c r="B282" s="1" t="s">
        <v>704</v>
      </c>
      <c r="C282" s="1" t="s">
        <v>1001</v>
      </c>
      <c r="D282" s="1" t="s">
        <v>1061</v>
      </c>
      <c r="E282" s="1" t="s">
        <v>1501</v>
      </c>
    </row>
    <row r="283" spans="1:5">
      <c r="A283" s="1" t="s">
        <v>1502</v>
      </c>
      <c r="B283" s="1" t="s">
        <v>707</v>
      </c>
      <c r="C283" s="1" t="s">
        <v>1004</v>
      </c>
      <c r="D283" s="1" t="s">
        <v>1364</v>
      </c>
      <c r="E283" s="1" t="s">
        <v>1503</v>
      </c>
    </row>
    <row r="284" spans="1:5">
      <c r="A284" s="1" t="s">
        <v>1504</v>
      </c>
      <c r="B284" s="1" t="s">
        <v>710</v>
      </c>
      <c r="C284" s="1" t="s">
        <v>1007</v>
      </c>
      <c r="D284" s="1" t="s">
        <v>1505</v>
      </c>
      <c r="E284" s="1" t="s">
        <v>1506</v>
      </c>
    </row>
    <row r="285" spans="1:5">
      <c r="A285" s="1" t="s">
        <v>1507</v>
      </c>
      <c r="B285" s="1" t="s">
        <v>580</v>
      </c>
      <c r="C285" s="1" t="s">
        <v>865</v>
      </c>
      <c r="D285" s="1" t="s">
        <v>1392</v>
      </c>
      <c r="E285" s="1" t="s">
        <v>1508</v>
      </c>
    </row>
    <row r="286" spans="1:5">
      <c r="A286" s="1" t="s">
        <v>1509</v>
      </c>
      <c r="B286" s="1" t="s">
        <v>582</v>
      </c>
      <c r="C286" s="1" t="s">
        <v>869</v>
      </c>
      <c r="D286" s="1" t="s">
        <v>1069</v>
      </c>
      <c r="E286" s="1" t="s">
        <v>1510</v>
      </c>
    </row>
    <row r="287" spans="1:5">
      <c r="A287" s="1" t="s">
        <v>1511</v>
      </c>
      <c r="B287" s="1" t="s">
        <v>584</v>
      </c>
      <c r="C287" s="1" t="s">
        <v>873</v>
      </c>
      <c r="D287" s="1" t="s">
        <v>1058</v>
      </c>
      <c r="E287" s="1" t="s">
        <v>1512</v>
      </c>
    </row>
    <row r="288" spans="1:5">
      <c r="A288" s="1" t="s">
        <v>1513</v>
      </c>
      <c r="B288" s="1" t="s">
        <v>586</v>
      </c>
      <c r="C288" s="1" t="s">
        <v>876</v>
      </c>
      <c r="D288" s="1" t="s">
        <v>1106</v>
      </c>
      <c r="E288" s="1" t="s">
        <v>1514</v>
      </c>
    </row>
    <row r="289" spans="1:5">
      <c r="A289" s="1" t="s">
        <v>1515</v>
      </c>
      <c r="B289" s="1" t="s">
        <v>588</v>
      </c>
      <c r="C289" s="1" t="s">
        <v>879</v>
      </c>
      <c r="D289" s="1" t="s">
        <v>1072</v>
      </c>
      <c r="E289" s="1" t="s">
        <v>1516</v>
      </c>
    </row>
    <row r="290" spans="1:5">
      <c r="A290" s="1" t="s">
        <v>1517</v>
      </c>
      <c r="B290" s="1" t="s">
        <v>882</v>
      </c>
      <c r="C290" s="1" t="s">
        <v>883</v>
      </c>
      <c r="D290" s="1" t="s">
        <v>1069</v>
      </c>
      <c r="E290" s="1" t="s">
        <v>1518</v>
      </c>
    </row>
    <row r="291" spans="1:5">
      <c r="A291" s="1" t="s">
        <v>1519</v>
      </c>
      <c r="B291" s="1" t="s">
        <v>590</v>
      </c>
      <c r="C291" s="1" t="s">
        <v>886</v>
      </c>
      <c r="D291" s="1" t="s">
        <v>1058</v>
      </c>
      <c r="E291" s="1" t="s">
        <v>1520</v>
      </c>
    </row>
    <row r="292" spans="1:5">
      <c r="A292" s="1" t="s">
        <v>1521</v>
      </c>
      <c r="B292" s="1" t="s">
        <v>593</v>
      </c>
      <c r="C292" s="1" t="s">
        <v>889</v>
      </c>
      <c r="D292" s="1" t="s">
        <v>1058</v>
      </c>
      <c r="E292" s="1" t="s">
        <v>1522</v>
      </c>
    </row>
    <row r="293" spans="1:5">
      <c r="A293" s="1" t="s">
        <v>1523</v>
      </c>
      <c r="B293" s="1" t="s">
        <v>596</v>
      </c>
      <c r="C293" s="1" t="s">
        <v>892</v>
      </c>
      <c r="D293" s="1" t="s">
        <v>1058</v>
      </c>
      <c r="E293" s="1" t="s">
        <v>1524</v>
      </c>
    </row>
    <row r="294" spans="1:5">
      <c r="A294" s="1" t="s">
        <v>1525</v>
      </c>
      <c r="B294" s="1" t="s">
        <v>599</v>
      </c>
      <c r="C294" s="1" t="s">
        <v>895</v>
      </c>
      <c r="D294" s="1" t="s">
        <v>1069</v>
      </c>
      <c r="E294" s="1" t="s">
        <v>1526</v>
      </c>
    </row>
    <row r="295" spans="1:5">
      <c r="A295" s="1" t="s">
        <v>1527</v>
      </c>
      <c r="B295" s="1" t="s">
        <v>602</v>
      </c>
      <c r="C295" s="1" t="s">
        <v>898</v>
      </c>
      <c r="D295" s="1" t="s">
        <v>1392</v>
      </c>
      <c r="E295" s="1" t="s">
        <v>1528</v>
      </c>
    </row>
    <row r="296" spans="1:5">
      <c r="A296" s="1" t="s">
        <v>1529</v>
      </c>
      <c r="B296" s="1" t="s">
        <v>605</v>
      </c>
      <c r="C296" s="1" t="s">
        <v>901</v>
      </c>
      <c r="D296" s="1" t="s">
        <v>952</v>
      </c>
      <c r="E296" s="1" t="s">
        <v>1530</v>
      </c>
    </row>
    <row r="297" spans="1:5">
      <c r="A297" s="1" t="s">
        <v>1531</v>
      </c>
      <c r="B297" s="1" t="s">
        <v>608</v>
      </c>
      <c r="C297" s="1" t="s">
        <v>904</v>
      </c>
      <c r="D297" s="1" t="s">
        <v>1392</v>
      </c>
      <c r="E297" s="1" t="s">
        <v>1532</v>
      </c>
    </row>
    <row r="298" spans="1:5">
      <c r="A298" s="1" t="s">
        <v>1533</v>
      </c>
      <c r="B298" s="1" t="s">
        <v>611</v>
      </c>
      <c r="C298" s="1" t="s">
        <v>907</v>
      </c>
      <c r="D298" s="1" t="s">
        <v>1392</v>
      </c>
      <c r="E298" s="1" t="s">
        <v>1534</v>
      </c>
    </row>
    <row r="299" spans="1:5">
      <c r="A299" s="1" t="s">
        <v>1535</v>
      </c>
      <c r="B299" s="1" t="s">
        <v>614</v>
      </c>
      <c r="C299" s="1" t="s">
        <v>910</v>
      </c>
      <c r="D299" s="1" t="s">
        <v>1392</v>
      </c>
      <c r="E299" s="1" t="s">
        <v>1536</v>
      </c>
    </row>
    <row r="300" spans="1:5">
      <c r="A300" s="1" t="s">
        <v>1537</v>
      </c>
      <c r="B300" s="1" t="s">
        <v>617</v>
      </c>
      <c r="C300" s="1" t="s">
        <v>913</v>
      </c>
      <c r="D300" s="1" t="s">
        <v>1058</v>
      </c>
      <c r="E300" s="1" t="s">
        <v>1538</v>
      </c>
    </row>
    <row r="301" spans="1:5">
      <c r="A301" s="1" t="s">
        <v>1539</v>
      </c>
      <c r="B301" s="1" t="s">
        <v>620</v>
      </c>
      <c r="C301" s="1" t="s">
        <v>916</v>
      </c>
      <c r="D301" s="1" t="s">
        <v>1069</v>
      </c>
      <c r="E301" s="1" t="s">
        <v>1540</v>
      </c>
    </row>
    <row r="302" spans="1:5">
      <c r="A302" s="1" t="s">
        <v>1541</v>
      </c>
      <c r="B302" s="1" t="s">
        <v>623</v>
      </c>
      <c r="C302" s="1" t="s">
        <v>919</v>
      </c>
      <c r="D302" s="1" t="s">
        <v>1058</v>
      </c>
      <c r="E302" s="1" t="s">
        <v>1542</v>
      </c>
    </row>
    <row r="303" spans="1:5">
      <c r="A303" s="1" t="s">
        <v>1543</v>
      </c>
      <c r="B303" s="1" t="s">
        <v>626</v>
      </c>
      <c r="C303" s="1" t="s">
        <v>922</v>
      </c>
      <c r="D303" s="1" t="s">
        <v>1058</v>
      </c>
      <c r="E303" s="1" t="s">
        <v>1544</v>
      </c>
    </row>
    <row r="304" spans="1:5">
      <c r="A304" s="1" t="s">
        <v>1545</v>
      </c>
      <c r="B304" s="1" t="s">
        <v>629</v>
      </c>
      <c r="C304" s="1" t="s">
        <v>925</v>
      </c>
      <c r="D304" s="1" t="s">
        <v>1069</v>
      </c>
      <c r="E304" s="1" t="s">
        <v>1546</v>
      </c>
    </row>
    <row r="305" spans="1:5">
      <c r="A305" s="1" t="s">
        <v>1547</v>
      </c>
      <c r="B305" s="1" t="s">
        <v>632</v>
      </c>
      <c r="C305" s="1" t="s">
        <v>928</v>
      </c>
      <c r="D305" s="1" t="s">
        <v>1069</v>
      </c>
      <c r="E305" s="1" t="s">
        <v>1548</v>
      </c>
    </row>
    <row r="306" spans="1:5">
      <c r="A306" s="1" t="s">
        <v>1549</v>
      </c>
      <c r="B306" s="1" t="s">
        <v>635</v>
      </c>
      <c r="C306" s="1" t="s">
        <v>931</v>
      </c>
      <c r="D306" s="1" t="s">
        <v>1550</v>
      </c>
      <c r="E306" s="1" t="s">
        <v>1551</v>
      </c>
    </row>
    <row r="307" spans="1:5">
      <c r="A307" s="1" t="s">
        <v>1552</v>
      </c>
      <c r="B307" s="1" t="s">
        <v>638</v>
      </c>
      <c r="C307" s="1" t="s">
        <v>934</v>
      </c>
      <c r="D307" s="1" t="s">
        <v>1392</v>
      </c>
      <c r="E307" s="1" t="s">
        <v>1553</v>
      </c>
    </row>
    <row r="308" spans="1:5">
      <c r="A308" s="1" t="s">
        <v>1554</v>
      </c>
      <c r="B308" s="1" t="s">
        <v>644</v>
      </c>
      <c r="C308" s="1" t="s">
        <v>941</v>
      </c>
      <c r="D308" s="1" t="s">
        <v>1555</v>
      </c>
      <c r="E308" s="1" t="s">
        <v>1556</v>
      </c>
    </row>
    <row r="309" spans="1:5">
      <c r="A309" s="1" t="s">
        <v>1557</v>
      </c>
      <c r="B309" s="1" t="s">
        <v>650</v>
      </c>
      <c r="C309" s="1" t="s">
        <v>947</v>
      </c>
      <c r="D309" s="1" t="s">
        <v>1558</v>
      </c>
      <c r="E309" s="1" t="s">
        <v>1559</v>
      </c>
    </row>
    <row r="310" spans="1:5">
      <c r="A310" s="1" t="s">
        <v>1560</v>
      </c>
      <c r="B310" s="1" t="s">
        <v>653</v>
      </c>
      <c r="C310" s="1" t="s">
        <v>951</v>
      </c>
      <c r="D310" s="1" t="s">
        <v>1061</v>
      </c>
      <c r="E310" s="1" t="s">
        <v>1561</v>
      </c>
    </row>
    <row r="311" spans="1:5">
      <c r="A311" s="1" t="s">
        <v>1562</v>
      </c>
      <c r="B311" s="1" t="s">
        <v>656</v>
      </c>
      <c r="C311" s="1" t="s">
        <v>955</v>
      </c>
      <c r="D311" s="1" t="s">
        <v>1563</v>
      </c>
      <c r="E311" s="1" t="s">
        <v>1564</v>
      </c>
    </row>
    <row r="312" spans="1:5">
      <c r="A312" s="1" t="s">
        <v>1565</v>
      </c>
      <c r="B312" s="1" t="s">
        <v>659</v>
      </c>
      <c r="C312" s="1" t="s">
        <v>958</v>
      </c>
      <c r="D312" s="1" t="s">
        <v>952</v>
      </c>
      <c r="E312" s="1" t="s">
        <v>1566</v>
      </c>
    </row>
    <row r="313" spans="1:5">
      <c r="A313" s="1" t="s">
        <v>1567</v>
      </c>
      <c r="B313" s="1" t="s">
        <v>662</v>
      </c>
      <c r="C313" s="1" t="s">
        <v>961</v>
      </c>
      <c r="D313" s="1" t="s">
        <v>1469</v>
      </c>
      <c r="E313" s="1" t="s">
        <v>1568</v>
      </c>
    </row>
    <row r="314" spans="1:5">
      <c r="A314" s="1" t="s">
        <v>1569</v>
      </c>
      <c r="B314" s="1" t="s">
        <v>665</v>
      </c>
      <c r="C314" s="1" t="s">
        <v>964</v>
      </c>
      <c r="D314" s="1" t="s">
        <v>1069</v>
      </c>
      <c r="E314" s="1" t="s">
        <v>1570</v>
      </c>
    </row>
    <row r="315" spans="1:5">
      <c r="A315" s="1" t="s">
        <v>1571</v>
      </c>
      <c r="B315" s="1" t="s">
        <v>668</v>
      </c>
      <c r="C315" s="1" t="s">
        <v>967</v>
      </c>
      <c r="D315" s="1" t="s">
        <v>1148</v>
      </c>
      <c r="E315" s="1" t="s">
        <v>1572</v>
      </c>
    </row>
    <row r="316" spans="1:5">
      <c r="A316" s="1" t="s">
        <v>1573</v>
      </c>
      <c r="B316" s="1" t="s">
        <v>671</v>
      </c>
      <c r="C316" s="1" t="s">
        <v>970</v>
      </c>
      <c r="D316" s="1" t="s">
        <v>1392</v>
      </c>
      <c r="E316" s="1" t="s">
        <v>1574</v>
      </c>
    </row>
    <row r="317" spans="1:5">
      <c r="A317" s="1" t="s">
        <v>1575</v>
      </c>
      <c r="B317" s="1" t="s">
        <v>674</v>
      </c>
      <c r="C317" s="1" t="s">
        <v>973</v>
      </c>
      <c r="D317" s="1" t="s">
        <v>1058</v>
      </c>
      <c r="E317" s="1" t="s">
        <v>1576</v>
      </c>
    </row>
    <row r="318" spans="1:5">
      <c r="A318" s="1" t="s">
        <v>1577</v>
      </c>
      <c r="B318" s="1" t="s">
        <v>677</v>
      </c>
      <c r="C318" s="1" t="s">
        <v>976</v>
      </c>
      <c r="D318" s="1" t="s">
        <v>1069</v>
      </c>
      <c r="E318" s="1" t="s">
        <v>1578</v>
      </c>
    </row>
    <row r="319" spans="1:5">
      <c r="A319" s="1" t="s">
        <v>422</v>
      </c>
      <c r="B319" s="1" t="s">
        <v>680</v>
      </c>
      <c r="C319" s="1" t="s">
        <v>978</v>
      </c>
      <c r="D319" s="1" t="s">
        <v>1069</v>
      </c>
      <c r="E319" s="1" t="s">
        <v>421</v>
      </c>
    </row>
    <row r="320" spans="1:5">
      <c r="A320" s="1" t="s">
        <v>1579</v>
      </c>
      <c r="B320" s="1" t="s">
        <v>683</v>
      </c>
      <c r="C320" s="1" t="s">
        <v>980</v>
      </c>
      <c r="D320" s="1" t="s">
        <v>1069</v>
      </c>
      <c r="E320" s="1" t="s">
        <v>1580</v>
      </c>
    </row>
    <row r="321" spans="1:5">
      <c r="A321" s="1" t="s">
        <v>1581</v>
      </c>
      <c r="B321" s="1" t="s">
        <v>686</v>
      </c>
      <c r="C321" s="1" t="s">
        <v>983</v>
      </c>
      <c r="D321" s="1" t="s">
        <v>1058</v>
      </c>
      <c r="E321" s="1" t="s">
        <v>1582</v>
      </c>
    </row>
    <row r="322" spans="1:5">
      <c r="A322" s="1" t="s">
        <v>1583</v>
      </c>
      <c r="B322" s="1" t="s">
        <v>689</v>
      </c>
      <c r="C322" s="1" t="s">
        <v>986</v>
      </c>
      <c r="D322" s="1" t="s">
        <v>1584</v>
      </c>
      <c r="E322" s="1" t="s">
        <v>1585</v>
      </c>
    </row>
    <row r="323" spans="1:5">
      <c r="A323" s="1" t="s">
        <v>1586</v>
      </c>
      <c r="B323" s="1" t="s">
        <v>692</v>
      </c>
      <c r="C323" s="1" t="s">
        <v>989</v>
      </c>
      <c r="D323" s="1" t="s">
        <v>1069</v>
      </c>
      <c r="E323" s="1" t="s">
        <v>1587</v>
      </c>
    </row>
    <row r="324" spans="1:5">
      <c r="A324" s="1" t="s">
        <v>1588</v>
      </c>
      <c r="B324" s="1" t="s">
        <v>695</v>
      </c>
      <c r="C324" s="1" t="s">
        <v>992</v>
      </c>
      <c r="D324" s="1" t="s">
        <v>1058</v>
      </c>
      <c r="E324" s="1" t="s">
        <v>1589</v>
      </c>
    </row>
    <row r="325" spans="1:5">
      <c r="A325" s="1" t="s">
        <v>1590</v>
      </c>
      <c r="B325" s="1" t="s">
        <v>698</v>
      </c>
      <c r="C325" s="1" t="s">
        <v>995</v>
      </c>
      <c r="D325" s="1" t="s">
        <v>1058</v>
      </c>
      <c r="E325" s="1" t="s">
        <v>1591</v>
      </c>
    </row>
    <row r="326" spans="1:5">
      <c r="A326" s="1" t="s">
        <v>1592</v>
      </c>
      <c r="B326" s="1" t="s">
        <v>701</v>
      </c>
      <c r="C326" s="1" t="s">
        <v>998</v>
      </c>
      <c r="D326" s="1" t="s">
        <v>1069</v>
      </c>
      <c r="E326" s="1" t="s">
        <v>1593</v>
      </c>
    </row>
    <row r="327" spans="1:5">
      <c r="A327" s="1" t="s">
        <v>1594</v>
      </c>
      <c r="B327" s="1" t="s">
        <v>704</v>
      </c>
      <c r="C327" s="1" t="s">
        <v>1001</v>
      </c>
      <c r="D327" s="1" t="s">
        <v>1069</v>
      </c>
      <c r="E327" s="1" t="s">
        <v>1595</v>
      </c>
    </row>
    <row r="328" spans="1:5">
      <c r="A328" s="1" t="s">
        <v>1596</v>
      </c>
      <c r="B328" s="1" t="s">
        <v>707</v>
      </c>
      <c r="C328" s="1" t="s">
        <v>1004</v>
      </c>
      <c r="D328" s="1" t="s">
        <v>1597</v>
      </c>
      <c r="E328" s="1" t="s">
        <v>1598</v>
      </c>
    </row>
    <row r="329" spans="1:5">
      <c r="A329" s="1" t="s">
        <v>1599</v>
      </c>
      <c r="B329" s="1" t="s">
        <v>710</v>
      </c>
      <c r="C329" s="1" t="s">
        <v>1007</v>
      </c>
      <c r="D329" s="1" t="s">
        <v>1600</v>
      </c>
      <c r="E329" s="1" t="s">
        <v>1601</v>
      </c>
    </row>
    <row r="330" spans="1:5">
      <c r="A330" s="1" t="s">
        <v>1602</v>
      </c>
      <c r="B330" s="1" t="s">
        <v>580</v>
      </c>
      <c r="C330" s="1" t="s">
        <v>865</v>
      </c>
      <c r="D330" s="1" t="s">
        <v>1461</v>
      </c>
      <c r="E330" s="1" t="s">
        <v>1603</v>
      </c>
    </row>
    <row r="331" spans="1:5">
      <c r="A331" s="1" t="s">
        <v>1604</v>
      </c>
      <c r="B331" s="1" t="s">
        <v>582</v>
      </c>
      <c r="C331" s="1" t="s">
        <v>869</v>
      </c>
      <c r="D331" s="1" t="s">
        <v>1058</v>
      </c>
      <c r="E331" s="1" t="s">
        <v>1605</v>
      </c>
    </row>
    <row r="332" spans="1:5">
      <c r="A332" s="1" t="s">
        <v>1606</v>
      </c>
      <c r="B332" s="1" t="s">
        <v>584</v>
      </c>
      <c r="C332" s="1" t="s">
        <v>873</v>
      </c>
      <c r="D332" s="1" t="s">
        <v>1072</v>
      </c>
      <c r="E332" s="1" t="s">
        <v>1607</v>
      </c>
    </row>
    <row r="333" spans="1:5">
      <c r="A333" s="1" t="s">
        <v>1608</v>
      </c>
      <c r="B333" s="1" t="s">
        <v>586</v>
      </c>
      <c r="C333" s="1" t="s">
        <v>876</v>
      </c>
      <c r="D333" s="1" t="s">
        <v>1224</v>
      </c>
      <c r="E333" s="1" t="s">
        <v>1609</v>
      </c>
    </row>
    <row r="334" spans="1:5">
      <c r="A334" s="1" t="s">
        <v>1610</v>
      </c>
      <c r="B334" s="1" t="s">
        <v>588</v>
      </c>
      <c r="C334" s="1" t="s">
        <v>879</v>
      </c>
      <c r="D334" s="1" t="s">
        <v>1364</v>
      </c>
      <c r="E334" s="1" t="s">
        <v>1611</v>
      </c>
    </row>
    <row r="335" spans="1:5">
      <c r="A335" s="1" t="s">
        <v>1612</v>
      </c>
      <c r="B335" s="1" t="s">
        <v>882</v>
      </c>
      <c r="C335" s="1" t="s">
        <v>883</v>
      </c>
      <c r="D335" s="1" t="s">
        <v>1058</v>
      </c>
      <c r="E335" s="1" t="s">
        <v>1613</v>
      </c>
    </row>
    <row r="336" spans="1:5">
      <c r="A336" s="1" t="s">
        <v>1614</v>
      </c>
      <c r="B336" s="1" t="s">
        <v>590</v>
      </c>
      <c r="C336" s="1" t="s">
        <v>886</v>
      </c>
      <c r="D336" s="1" t="s">
        <v>1072</v>
      </c>
      <c r="E336" s="1" t="s">
        <v>1615</v>
      </c>
    </row>
    <row r="337" spans="1:5">
      <c r="A337" s="1" t="s">
        <v>1616</v>
      </c>
      <c r="B337" s="1" t="s">
        <v>593</v>
      </c>
      <c r="C337" s="1" t="s">
        <v>889</v>
      </c>
      <c r="D337" s="1" t="s">
        <v>1364</v>
      </c>
      <c r="E337" s="1" t="s">
        <v>1617</v>
      </c>
    </row>
    <row r="338" spans="1:5">
      <c r="A338" s="1" t="s">
        <v>1618</v>
      </c>
      <c r="B338" s="1" t="s">
        <v>596</v>
      </c>
      <c r="C338" s="1" t="s">
        <v>892</v>
      </c>
      <c r="D338" s="1" t="s">
        <v>1072</v>
      </c>
      <c r="E338" s="1" t="s">
        <v>1619</v>
      </c>
    </row>
    <row r="339" spans="1:5">
      <c r="A339" s="1" t="s">
        <v>1620</v>
      </c>
      <c r="B339" s="1" t="s">
        <v>599</v>
      </c>
      <c r="C339" s="1" t="s">
        <v>895</v>
      </c>
      <c r="D339" s="1" t="s">
        <v>1058</v>
      </c>
      <c r="E339" s="1" t="s">
        <v>1621</v>
      </c>
    </row>
    <row r="340" spans="1:5">
      <c r="A340" s="1" t="s">
        <v>1622</v>
      </c>
      <c r="B340" s="1" t="s">
        <v>602</v>
      </c>
      <c r="C340" s="1" t="s">
        <v>898</v>
      </c>
      <c r="D340" s="1" t="s">
        <v>1461</v>
      </c>
      <c r="E340" s="1" t="s">
        <v>1623</v>
      </c>
    </row>
    <row r="341" spans="1:5">
      <c r="A341" s="1" t="s">
        <v>1624</v>
      </c>
      <c r="B341" s="1" t="s">
        <v>605</v>
      </c>
      <c r="C341" s="1" t="s">
        <v>901</v>
      </c>
      <c r="D341" s="1" t="s">
        <v>1106</v>
      </c>
      <c r="E341" s="1" t="s">
        <v>1625</v>
      </c>
    </row>
    <row r="342" spans="1:5">
      <c r="A342" s="1" t="s">
        <v>1626</v>
      </c>
      <c r="B342" s="1" t="s">
        <v>608</v>
      </c>
      <c r="C342" s="1" t="s">
        <v>904</v>
      </c>
      <c r="D342" s="1" t="s">
        <v>1461</v>
      </c>
      <c r="E342" s="1" t="s">
        <v>1627</v>
      </c>
    </row>
    <row r="343" spans="1:5">
      <c r="A343" s="1" t="s">
        <v>1628</v>
      </c>
      <c r="B343" s="1" t="s">
        <v>611</v>
      </c>
      <c r="C343" s="1" t="s">
        <v>907</v>
      </c>
      <c r="D343" s="1" t="s">
        <v>1461</v>
      </c>
      <c r="E343" s="1" t="s">
        <v>1629</v>
      </c>
    </row>
    <row r="344" spans="1:5">
      <c r="A344" s="1" t="s">
        <v>1630</v>
      </c>
      <c r="B344" s="1" t="s">
        <v>614</v>
      </c>
      <c r="C344" s="1" t="s">
        <v>910</v>
      </c>
      <c r="D344" s="1" t="s">
        <v>1461</v>
      </c>
      <c r="E344" s="1" t="s">
        <v>1631</v>
      </c>
    </row>
    <row r="345" spans="1:5">
      <c r="A345" s="1" t="s">
        <v>1632</v>
      </c>
      <c r="B345" s="1" t="s">
        <v>617</v>
      </c>
      <c r="C345" s="1" t="s">
        <v>913</v>
      </c>
      <c r="D345" s="1" t="s">
        <v>1072</v>
      </c>
      <c r="E345" s="1" t="s">
        <v>1633</v>
      </c>
    </row>
    <row r="346" spans="1:5">
      <c r="A346" s="1" t="s">
        <v>1634</v>
      </c>
      <c r="B346" s="1" t="s">
        <v>620</v>
      </c>
      <c r="C346" s="1" t="s">
        <v>916</v>
      </c>
      <c r="D346" s="1" t="s">
        <v>1072</v>
      </c>
      <c r="E346" s="1" t="s">
        <v>1635</v>
      </c>
    </row>
    <row r="347" spans="1:5">
      <c r="A347" s="1" t="s">
        <v>1636</v>
      </c>
      <c r="B347" s="1" t="s">
        <v>623</v>
      </c>
      <c r="C347" s="1" t="s">
        <v>919</v>
      </c>
      <c r="D347" s="1" t="s">
        <v>1072</v>
      </c>
      <c r="E347" s="1" t="s">
        <v>1637</v>
      </c>
    </row>
    <row r="348" spans="1:5">
      <c r="A348" s="1" t="s">
        <v>1638</v>
      </c>
      <c r="B348" s="1" t="s">
        <v>626</v>
      </c>
      <c r="C348" s="1" t="s">
        <v>922</v>
      </c>
      <c r="D348" s="1" t="s">
        <v>1072</v>
      </c>
      <c r="E348" s="1" t="s">
        <v>1639</v>
      </c>
    </row>
    <row r="349" spans="1:5">
      <c r="A349" s="1" t="s">
        <v>1640</v>
      </c>
      <c r="B349" s="1" t="s">
        <v>629</v>
      </c>
      <c r="C349" s="1" t="s">
        <v>925</v>
      </c>
      <c r="D349" s="1" t="s">
        <v>1058</v>
      </c>
      <c r="E349" s="1" t="s">
        <v>1641</v>
      </c>
    </row>
    <row r="350" spans="1:5">
      <c r="A350" s="1" t="s">
        <v>1642</v>
      </c>
      <c r="B350" s="1" t="s">
        <v>632</v>
      </c>
      <c r="C350" s="1" t="s">
        <v>928</v>
      </c>
      <c r="D350" s="1" t="s">
        <v>1058</v>
      </c>
      <c r="E350" s="1" t="s">
        <v>1643</v>
      </c>
    </row>
    <row r="351" spans="1:5">
      <c r="A351" s="1" t="s">
        <v>1644</v>
      </c>
      <c r="B351" s="1" t="s">
        <v>635</v>
      </c>
      <c r="C351" s="1" t="s">
        <v>931</v>
      </c>
      <c r="D351" s="1" t="s">
        <v>1645</v>
      </c>
      <c r="E351" s="1" t="s">
        <v>1646</v>
      </c>
    </row>
    <row r="352" spans="1:5">
      <c r="A352" s="1" t="s">
        <v>1647</v>
      </c>
      <c r="B352" s="1" t="s">
        <v>638</v>
      </c>
      <c r="C352" s="1" t="s">
        <v>934</v>
      </c>
      <c r="D352" s="1" t="s">
        <v>1461</v>
      </c>
      <c r="E352" s="1" t="s">
        <v>1648</v>
      </c>
    </row>
    <row r="353" spans="1:5">
      <c r="A353" s="1" t="s">
        <v>1649</v>
      </c>
      <c r="B353" s="1" t="s">
        <v>641</v>
      </c>
      <c r="C353" s="1" t="s">
        <v>937</v>
      </c>
      <c r="D353" s="1" t="s">
        <v>1072</v>
      </c>
      <c r="E353" s="1" t="s">
        <v>1650</v>
      </c>
    </row>
    <row r="354" spans="1:5">
      <c r="A354" s="1" t="s">
        <v>1651</v>
      </c>
      <c r="B354" s="1" t="s">
        <v>644</v>
      </c>
      <c r="C354" s="1" t="s">
        <v>941</v>
      </c>
      <c r="D354" s="1" t="s">
        <v>1652</v>
      </c>
      <c r="E354" s="1" t="s">
        <v>1653</v>
      </c>
    </row>
    <row r="355" spans="1:5">
      <c r="A355" s="1" t="s">
        <v>1654</v>
      </c>
      <c r="B355" s="1" t="s">
        <v>647</v>
      </c>
      <c r="C355" s="1" t="s">
        <v>944</v>
      </c>
      <c r="D355" s="1" t="s">
        <v>1655</v>
      </c>
      <c r="E355" s="1" t="s">
        <v>1656</v>
      </c>
    </row>
    <row r="356" spans="1:5">
      <c r="A356" s="1" t="s">
        <v>1657</v>
      </c>
      <c r="B356" s="1" t="s">
        <v>650</v>
      </c>
      <c r="C356" s="1" t="s">
        <v>947</v>
      </c>
      <c r="D356" s="1" t="s">
        <v>1658</v>
      </c>
      <c r="E356" s="1" t="s">
        <v>1659</v>
      </c>
    </row>
    <row r="357" spans="1:5">
      <c r="A357" s="1" t="s">
        <v>1660</v>
      </c>
      <c r="B357" s="1" t="s">
        <v>653</v>
      </c>
      <c r="C357" s="1" t="s">
        <v>951</v>
      </c>
      <c r="D357" s="1" t="s">
        <v>866</v>
      </c>
      <c r="E357" s="1" t="s">
        <v>1661</v>
      </c>
    </row>
    <row r="358" spans="1:5">
      <c r="A358" s="1" t="s">
        <v>1662</v>
      </c>
      <c r="B358" s="1" t="s">
        <v>656</v>
      </c>
      <c r="C358" s="1" t="s">
        <v>955</v>
      </c>
      <c r="D358" s="1" t="s">
        <v>1652</v>
      </c>
      <c r="E358" s="1" t="s">
        <v>1663</v>
      </c>
    </row>
    <row r="359" spans="1:5">
      <c r="A359" s="1" t="s">
        <v>1664</v>
      </c>
      <c r="B359" s="1" t="s">
        <v>659</v>
      </c>
      <c r="C359" s="1" t="s">
        <v>958</v>
      </c>
      <c r="D359" s="1" t="s">
        <v>1375</v>
      </c>
      <c r="E359" s="1" t="s">
        <v>1665</v>
      </c>
    </row>
    <row r="360" spans="1:5">
      <c r="A360" s="1" t="s">
        <v>1666</v>
      </c>
      <c r="B360" s="1" t="s">
        <v>662</v>
      </c>
      <c r="C360" s="1" t="s">
        <v>961</v>
      </c>
      <c r="D360" s="1" t="s">
        <v>1555</v>
      </c>
      <c r="E360" s="1" t="s">
        <v>1667</v>
      </c>
    </row>
    <row r="361" spans="1:5">
      <c r="A361" s="1" t="s">
        <v>1668</v>
      </c>
      <c r="B361" s="1" t="s">
        <v>665</v>
      </c>
      <c r="C361" s="1" t="s">
        <v>964</v>
      </c>
      <c r="D361" s="1" t="s">
        <v>1072</v>
      </c>
      <c r="E361" s="1" t="s">
        <v>1669</v>
      </c>
    </row>
    <row r="362" spans="1:5">
      <c r="A362" s="1" t="s">
        <v>1670</v>
      </c>
      <c r="B362" s="1" t="s">
        <v>668</v>
      </c>
      <c r="C362" s="1" t="s">
        <v>967</v>
      </c>
      <c r="D362" s="1" t="s">
        <v>1224</v>
      </c>
      <c r="E362" s="1" t="s">
        <v>1671</v>
      </c>
    </row>
    <row r="363" spans="1:5">
      <c r="A363" s="1" t="s">
        <v>1672</v>
      </c>
      <c r="B363" s="1" t="s">
        <v>671</v>
      </c>
      <c r="C363" s="1" t="s">
        <v>970</v>
      </c>
      <c r="D363" s="1" t="s">
        <v>1461</v>
      </c>
      <c r="E363" s="1" t="s">
        <v>1673</v>
      </c>
    </row>
    <row r="364" spans="1:5">
      <c r="A364" s="1" t="s">
        <v>1674</v>
      </c>
      <c r="B364" s="1" t="s">
        <v>674</v>
      </c>
      <c r="C364" s="1" t="s">
        <v>973</v>
      </c>
      <c r="D364" s="1" t="s">
        <v>1364</v>
      </c>
      <c r="E364" s="1" t="s">
        <v>1675</v>
      </c>
    </row>
    <row r="365" spans="1:5">
      <c r="A365" s="1" t="s">
        <v>1676</v>
      </c>
      <c r="B365" s="1" t="s">
        <v>677</v>
      </c>
      <c r="C365" s="1" t="s">
        <v>976</v>
      </c>
      <c r="D365" s="1" t="s">
        <v>1058</v>
      </c>
      <c r="E365" s="1" t="s">
        <v>1677</v>
      </c>
    </row>
    <row r="366" spans="1:5">
      <c r="A366" s="1" t="s">
        <v>445</v>
      </c>
      <c r="B366" s="1" t="s">
        <v>680</v>
      </c>
      <c r="C366" s="1" t="s">
        <v>978</v>
      </c>
      <c r="D366" s="1" t="s">
        <v>1058</v>
      </c>
      <c r="E366" s="1" t="s">
        <v>444</v>
      </c>
    </row>
    <row r="367" spans="1:5">
      <c r="A367" s="1" t="s">
        <v>1678</v>
      </c>
      <c r="B367" s="1" t="s">
        <v>683</v>
      </c>
      <c r="C367" s="1" t="s">
        <v>980</v>
      </c>
      <c r="D367" s="1" t="s">
        <v>1364</v>
      </c>
      <c r="E367" s="1" t="s">
        <v>1679</v>
      </c>
    </row>
    <row r="368" spans="1:5">
      <c r="A368" s="1" t="s">
        <v>1680</v>
      </c>
      <c r="B368" s="1" t="s">
        <v>686</v>
      </c>
      <c r="C368" s="1" t="s">
        <v>983</v>
      </c>
      <c r="D368" s="1" t="s">
        <v>1072</v>
      </c>
      <c r="E368" s="1" t="s">
        <v>1681</v>
      </c>
    </row>
    <row r="369" spans="1:5">
      <c r="A369" s="1" t="s">
        <v>1682</v>
      </c>
      <c r="B369" s="1" t="s">
        <v>689</v>
      </c>
      <c r="C369" s="1" t="s">
        <v>986</v>
      </c>
      <c r="D369" s="1" t="s">
        <v>1263</v>
      </c>
      <c r="E369" s="1" t="s">
        <v>1683</v>
      </c>
    </row>
    <row r="370" spans="1:5">
      <c r="A370" s="1" t="s">
        <v>1684</v>
      </c>
      <c r="B370" s="1" t="s">
        <v>692</v>
      </c>
      <c r="C370" s="1" t="s">
        <v>989</v>
      </c>
      <c r="D370" s="1" t="s">
        <v>1058</v>
      </c>
      <c r="E370" s="1" t="s">
        <v>1685</v>
      </c>
    </row>
    <row r="371" spans="1:5">
      <c r="A371" s="1" t="s">
        <v>1686</v>
      </c>
      <c r="B371" s="1" t="s">
        <v>695</v>
      </c>
      <c r="C371" s="1" t="s">
        <v>992</v>
      </c>
      <c r="D371" s="1" t="s">
        <v>1072</v>
      </c>
      <c r="E371" s="1" t="s">
        <v>1687</v>
      </c>
    </row>
    <row r="372" spans="1:5">
      <c r="A372" s="1" t="s">
        <v>1688</v>
      </c>
      <c r="B372" s="1" t="s">
        <v>698</v>
      </c>
      <c r="C372" s="1" t="s">
        <v>995</v>
      </c>
      <c r="D372" s="1" t="s">
        <v>1364</v>
      </c>
      <c r="E372" s="1" t="s">
        <v>1689</v>
      </c>
    </row>
    <row r="373" spans="1:5">
      <c r="A373" s="1" t="s">
        <v>1690</v>
      </c>
      <c r="B373" s="1" t="s">
        <v>701</v>
      </c>
      <c r="C373" s="1" t="s">
        <v>998</v>
      </c>
      <c r="D373" s="1" t="s">
        <v>1058</v>
      </c>
      <c r="E373" s="1" t="s">
        <v>1691</v>
      </c>
    </row>
    <row r="374" spans="1:5">
      <c r="A374" s="1" t="s">
        <v>1692</v>
      </c>
      <c r="B374" s="1" t="s">
        <v>704</v>
      </c>
      <c r="C374" s="1" t="s">
        <v>1001</v>
      </c>
      <c r="D374" s="1" t="s">
        <v>1058</v>
      </c>
      <c r="E374" s="1" t="s">
        <v>1693</v>
      </c>
    </row>
    <row r="375" spans="1:5">
      <c r="A375" s="1" t="s">
        <v>1694</v>
      </c>
      <c r="B375" s="1" t="s">
        <v>707</v>
      </c>
      <c r="C375" s="1" t="s">
        <v>1004</v>
      </c>
      <c r="D375" s="1" t="s">
        <v>1174</v>
      </c>
      <c r="E375" s="1" t="s">
        <v>1695</v>
      </c>
    </row>
    <row r="376" spans="1:5">
      <c r="A376" s="1" t="s">
        <v>1696</v>
      </c>
      <c r="B376" s="1" t="s">
        <v>710</v>
      </c>
      <c r="C376" s="1" t="s">
        <v>1007</v>
      </c>
      <c r="D376" s="1" t="s">
        <v>1697</v>
      </c>
      <c r="E376" s="1" t="s">
        <v>1698</v>
      </c>
    </row>
    <row r="377" spans="1:5">
      <c r="A377" s="1" t="s">
        <v>1699</v>
      </c>
      <c r="B377" s="1" t="s">
        <v>580</v>
      </c>
      <c r="C377" s="1" t="s">
        <v>865</v>
      </c>
      <c r="D377" s="1" t="s">
        <v>1584</v>
      </c>
      <c r="E377" s="1" t="s">
        <v>1700</v>
      </c>
    </row>
    <row r="378" spans="1:5">
      <c r="A378" s="1" t="s">
        <v>1701</v>
      </c>
      <c r="B378" s="1" t="s">
        <v>582</v>
      </c>
      <c r="C378" s="1" t="s">
        <v>869</v>
      </c>
      <c r="D378" s="1" t="s">
        <v>1072</v>
      </c>
      <c r="E378" s="1" t="s">
        <v>1702</v>
      </c>
    </row>
    <row r="379" spans="1:5">
      <c r="A379" s="1" t="s">
        <v>1703</v>
      </c>
      <c r="B379" s="1" t="s">
        <v>584</v>
      </c>
      <c r="C379" s="1" t="s">
        <v>873</v>
      </c>
      <c r="D379" s="1" t="s">
        <v>1364</v>
      </c>
      <c r="E379" s="1" t="s">
        <v>1704</v>
      </c>
    </row>
    <row r="380" spans="1:5">
      <c r="A380" s="1" t="s">
        <v>1705</v>
      </c>
      <c r="B380" s="1" t="s">
        <v>586</v>
      </c>
      <c r="C380" s="1" t="s">
        <v>876</v>
      </c>
      <c r="D380" s="1" t="s">
        <v>1061</v>
      </c>
      <c r="E380" s="1" t="s">
        <v>1706</v>
      </c>
    </row>
    <row r="381" spans="1:5">
      <c r="A381" s="1" t="s">
        <v>1707</v>
      </c>
      <c r="B381" s="1" t="s">
        <v>588</v>
      </c>
      <c r="C381" s="1" t="s">
        <v>879</v>
      </c>
      <c r="D381" s="1" t="s">
        <v>1652</v>
      </c>
      <c r="E381" s="1" t="s">
        <v>1708</v>
      </c>
    </row>
    <row r="382" spans="1:5">
      <c r="A382" s="1" t="s">
        <v>1709</v>
      </c>
      <c r="B382" s="1" t="s">
        <v>882</v>
      </c>
      <c r="C382" s="1" t="s">
        <v>883</v>
      </c>
      <c r="D382" s="1" t="s">
        <v>1072</v>
      </c>
      <c r="E382" s="1" t="s">
        <v>1710</v>
      </c>
    </row>
    <row r="383" spans="1:5">
      <c r="A383" s="1" t="s">
        <v>1711</v>
      </c>
      <c r="B383" s="1" t="s">
        <v>590</v>
      </c>
      <c r="C383" s="1" t="s">
        <v>886</v>
      </c>
      <c r="D383" s="1" t="s">
        <v>1364</v>
      </c>
      <c r="E383" s="1" t="s">
        <v>1712</v>
      </c>
    </row>
    <row r="384" spans="1:5">
      <c r="A384" s="1" t="s">
        <v>1713</v>
      </c>
      <c r="B384" s="1" t="s">
        <v>593</v>
      </c>
      <c r="C384" s="1" t="s">
        <v>889</v>
      </c>
      <c r="D384" s="1" t="s">
        <v>1652</v>
      </c>
      <c r="E384" s="1" t="s">
        <v>1714</v>
      </c>
    </row>
    <row r="385" spans="1:5">
      <c r="A385" s="1" t="s">
        <v>1715</v>
      </c>
      <c r="B385" s="1" t="s">
        <v>596</v>
      </c>
      <c r="C385" s="1" t="s">
        <v>892</v>
      </c>
      <c r="D385" s="1" t="s">
        <v>1364</v>
      </c>
      <c r="E385" s="1" t="s">
        <v>1716</v>
      </c>
    </row>
    <row r="386" spans="1:5">
      <c r="A386" s="1" t="s">
        <v>1717</v>
      </c>
      <c r="B386" s="1" t="s">
        <v>599</v>
      </c>
      <c r="C386" s="1" t="s">
        <v>895</v>
      </c>
      <c r="D386" s="1" t="s">
        <v>1072</v>
      </c>
      <c r="E386" s="1" t="s">
        <v>1718</v>
      </c>
    </row>
    <row r="387" spans="1:5">
      <c r="A387" s="1" t="s">
        <v>1719</v>
      </c>
      <c r="B387" s="1" t="s">
        <v>602</v>
      </c>
      <c r="C387" s="1" t="s">
        <v>898</v>
      </c>
      <c r="D387" s="1" t="s">
        <v>1584</v>
      </c>
      <c r="E387" s="1" t="s">
        <v>1720</v>
      </c>
    </row>
    <row r="388" spans="1:5">
      <c r="A388" s="1" t="s">
        <v>1721</v>
      </c>
      <c r="B388" s="1" t="s">
        <v>605</v>
      </c>
      <c r="C388" s="1" t="s">
        <v>901</v>
      </c>
      <c r="D388" s="1" t="s">
        <v>1148</v>
      </c>
      <c r="E388" s="1" t="s">
        <v>1722</v>
      </c>
    </row>
    <row r="389" spans="1:5">
      <c r="A389" s="1" t="s">
        <v>1723</v>
      </c>
      <c r="B389" s="1" t="s">
        <v>608</v>
      </c>
      <c r="C389" s="1" t="s">
        <v>904</v>
      </c>
      <c r="D389" s="1" t="s">
        <v>1584</v>
      </c>
      <c r="E389" s="1" t="s">
        <v>1724</v>
      </c>
    </row>
    <row r="390" spans="1:5">
      <c r="A390" s="1" t="s">
        <v>1725</v>
      </c>
      <c r="B390" s="1" t="s">
        <v>611</v>
      </c>
      <c r="C390" s="1" t="s">
        <v>907</v>
      </c>
      <c r="D390" s="1" t="s">
        <v>1584</v>
      </c>
      <c r="E390" s="1" t="s">
        <v>1726</v>
      </c>
    </row>
    <row r="391" spans="1:5">
      <c r="A391" s="1" t="s">
        <v>1727</v>
      </c>
      <c r="B391" s="1" t="s">
        <v>614</v>
      </c>
      <c r="C391" s="1" t="s">
        <v>910</v>
      </c>
      <c r="D391" s="1" t="s">
        <v>952</v>
      </c>
      <c r="E391" s="1" t="s">
        <v>1728</v>
      </c>
    </row>
    <row r="392" spans="1:5">
      <c r="A392" s="1" t="s">
        <v>1729</v>
      </c>
      <c r="B392" s="1" t="s">
        <v>617</v>
      </c>
      <c r="C392" s="1" t="s">
        <v>913</v>
      </c>
      <c r="D392" s="1" t="s">
        <v>1364</v>
      </c>
      <c r="E392" s="1" t="s">
        <v>1730</v>
      </c>
    </row>
    <row r="393" spans="1:5">
      <c r="A393" s="1" t="s">
        <v>1731</v>
      </c>
      <c r="B393" s="1" t="s">
        <v>620</v>
      </c>
      <c r="C393" s="1" t="s">
        <v>916</v>
      </c>
      <c r="D393" s="1" t="s">
        <v>1364</v>
      </c>
      <c r="E393" s="1" t="s">
        <v>1732</v>
      </c>
    </row>
    <row r="394" spans="1:5">
      <c r="A394" s="1" t="s">
        <v>1733</v>
      </c>
      <c r="B394" s="1" t="s">
        <v>623</v>
      </c>
      <c r="C394" s="1" t="s">
        <v>919</v>
      </c>
      <c r="D394" s="1" t="s">
        <v>1364</v>
      </c>
      <c r="E394" s="1" t="s">
        <v>1734</v>
      </c>
    </row>
    <row r="395" spans="1:5">
      <c r="A395" s="1" t="s">
        <v>1735</v>
      </c>
      <c r="B395" s="1" t="s">
        <v>626</v>
      </c>
      <c r="C395" s="1" t="s">
        <v>922</v>
      </c>
      <c r="D395" s="1" t="s">
        <v>1364</v>
      </c>
      <c r="E395" s="1" t="s">
        <v>1736</v>
      </c>
    </row>
    <row r="396" spans="1:5">
      <c r="A396" s="1" t="s">
        <v>1737</v>
      </c>
      <c r="B396" s="1" t="s">
        <v>629</v>
      </c>
      <c r="C396" s="1" t="s">
        <v>925</v>
      </c>
      <c r="D396" s="1" t="s">
        <v>1072</v>
      </c>
      <c r="E396" s="1" t="s">
        <v>1738</v>
      </c>
    </row>
    <row r="397" spans="1:5">
      <c r="A397" s="1" t="s">
        <v>1739</v>
      </c>
      <c r="B397" s="1" t="s">
        <v>632</v>
      </c>
      <c r="C397" s="1" t="s">
        <v>928</v>
      </c>
      <c r="D397" s="1" t="s">
        <v>1072</v>
      </c>
      <c r="E397" s="1" t="s">
        <v>1740</v>
      </c>
    </row>
    <row r="398" spans="1:5">
      <c r="A398" s="1" t="s">
        <v>1741</v>
      </c>
      <c r="B398" s="1" t="s">
        <v>635</v>
      </c>
      <c r="C398" s="1" t="s">
        <v>931</v>
      </c>
      <c r="D398" s="1" t="s">
        <v>1742</v>
      </c>
      <c r="E398" s="1" t="s">
        <v>1743</v>
      </c>
    </row>
    <row r="399" spans="1:5">
      <c r="A399" s="1" t="s">
        <v>1744</v>
      </c>
      <c r="B399" s="1" t="s">
        <v>638</v>
      </c>
      <c r="C399" s="1" t="s">
        <v>934</v>
      </c>
      <c r="D399" s="1" t="s">
        <v>1584</v>
      </c>
      <c r="E399" s="1" t="s">
        <v>1745</v>
      </c>
    </row>
    <row r="400" spans="1:5">
      <c r="A400" s="1" t="s">
        <v>1746</v>
      </c>
      <c r="B400" s="1" t="s">
        <v>641</v>
      </c>
      <c r="C400" s="1" t="s">
        <v>937</v>
      </c>
      <c r="D400" s="1" t="s">
        <v>1364</v>
      </c>
      <c r="E400" s="1" t="s">
        <v>1747</v>
      </c>
    </row>
    <row r="401" spans="1:5">
      <c r="A401" s="1" t="s">
        <v>1748</v>
      </c>
      <c r="B401" s="1" t="s">
        <v>647</v>
      </c>
      <c r="C401" s="1" t="s">
        <v>944</v>
      </c>
      <c r="D401" s="1" t="s">
        <v>1392</v>
      </c>
      <c r="E401" s="1" t="s">
        <v>1749</v>
      </c>
    </row>
    <row r="402" spans="1:5">
      <c r="A402" s="1" t="s">
        <v>1750</v>
      </c>
      <c r="B402" s="1" t="s">
        <v>650</v>
      </c>
      <c r="C402" s="1" t="s">
        <v>947</v>
      </c>
      <c r="D402" s="1" t="s">
        <v>1751</v>
      </c>
      <c r="E402" s="1" t="s">
        <v>1752</v>
      </c>
    </row>
    <row r="403" spans="1:5">
      <c r="A403" s="1" t="s">
        <v>1753</v>
      </c>
      <c r="B403" s="1" t="s">
        <v>653</v>
      </c>
      <c r="C403" s="1" t="s">
        <v>951</v>
      </c>
      <c r="D403" s="1" t="s">
        <v>1011</v>
      </c>
      <c r="E403" s="1" t="s">
        <v>1754</v>
      </c>
    </row>
    <row r="404" spans="1:5">
      <c r="A404" s="1" t="s">
        <v>1755</v>
      </c>
      <c r="B404" s="1" t="s">
        <v>656</v>
      </c>
      <c r="C404" s="1" t="s">
        <v>955</v>
      </c>
      <c r="D404" s="1" t="s">
        <v>1364</v>
      </c>
      <c r="E404" s="1" t="s">
        <v>1756</v>
      </c>
    </row>
    <row r="405" spans="1:5">
      <c r="A405" s="1" t="s">
        <v>1757</v>
      </c>
      <c r="B405" s="1" t="s">
        <v>659</v>
      </c>
      <c r="C405" s="1" t="s">
        <v>958</v>
      </c>
      <c r="D405" s="1" t="s">
        <v>1148</v>
      </c>
      <c r="E405" s="1" t="s">
        <v>1758</v>
      </c>
    </row>
    <row r="406" spans="1:5">
      <c r="A406" s="1" t="s">
        <v>1759</v>
      </c>
      <c r="B406" s="1" t="s">
        <v>662</v>
      </c>
      <c r="C406" s="1" t="s">
        <v>961</v>
      </c>
      <c r="D406" s="1" t="s">
        <v>1760</v>
      </c>
      <c r="E406" s="1" t="s">
        <v>1761</v>
      </c>
    </row>
    <row r="407" spans="1:5">
      <c r="A407" s="1" t="s">
        <v>1762</v>
      </c>
      <c r="B407" s="1" t="s">
        <v>665</v>
      </c>
      <c r="C407" s="1" t="s">
        <v>964</v>
      </c>
      <c r="D407" s="1" t="s">
        <v>1375</v>
      </c>
      <c r="E407" s="1" t="s">
        <v>1763</v>
      </c>
    </row>
    <row r="408" spans="1:5">
      <c r="A408" s="1" t="s">
        <v>1764</v>
      </c>
      <c r="B408" s="1" t="s">
        <v>668</v>
      </c>
      <c r="C408" s="1" t="s">
        <v>967</v>
      </c>
      <c r="D408" s="1" t="s">
        <v>1069</v>
      </c>
      <c r="E408" s="1" t="s">
        <v>1765</v>
      </c>
    </row>
    <row r="409" spans="1:5">
      <c r="A409" s="1" t="s">
        <v>1766</v>
      </c>
      <c r="B409" s="1" t="s">
        <v>671</v>
      </c>
      <c r="C409" s="1" t="s">
        <v>970</v>
      </c>
      <c r="D409" s="1" t="s">
        <v>952</v>
      </c>
      <c r="E409" s="1" t="s">
        <v>1767</v>
      </c>
    </row>
    <row r="410" spans="1:5">
      <c r="A410" s="1" t="s">
        <v>1768</v>
      </c>
      <c r="B410" s="1" t="s">
        <v>674</v>
      </c>
      <c r="C410" s="1" t="s">
        <v>973</v>
      </c>
      <c r="D410" s="1" t="s">
        <v>1652</v>
      </c>
      <c r="E410" s="1" t="s">
        <v>1769</v>
      </c>
    </row>
    <row r="411" spans="1:5">
      <c r="A411" s="1" t="s">
        <v>1770</v>
      </c>
      <c r="B411" s="1" t="s">
        <v>677</v>
      </c>
      <c r="C411" s="1" t="s">
        <v>976</v>
      </c>
      <c r="D411" s="1" t="s">
        <v>1375</v>
      </c>
      <c r="E411" s="1" t="s">
        <v>1771</v>
      </c>
    </row>
    <row r="412" spans="1:5">
      <c r="A412" s="1" t="s">
        <v>485</v>
      </c>
      <c r="B412" s="1" t="s">
        <v>680</v>
      </c>
      <c r="C412" s="1" t="s">
        <v>978</v>
      </c>
      <c r="D412" s="1" t="s">
        <v>1474</v>
      </c>
      <c r="E412" s="1" t="s">
        <v>484</v>
      </c>
    </row>
    <row r="413" spans="1:5">
      <c r="A413" s="1" t="s">
        <v>1772</v>
      </c>
      <c r="B413" s="1" t="s">
        <v>683</v>
      </c>
      <c r="C413" s="1" t="s">
        <v>980</v>
      </c>
      <c r="D413" s="1" t="s">
        <v>1597</v>
      </c>
      <c r="E413" s="1" t="s">
        <v>1773</v>
      </c>
    </row>
    <row r="414" spans="1:5">
      <c r="A414" s="1" t="s">
        <v>1774</v>
      </c>
      <c r="B414" s="1" t="s">
        <v>686</v>
      </c>
      <c r="C414" s="1" t="s">
        <v>983</v>
      </c>
      <c r="D414" s="1" t="s">
        <v>1364</v>
      </c>
      <c r="E414" s="1" t="s">
        <v>1775</v>
      </c>
    </row>
    <row r="415" spans="1:5">
      <c r="A415" s="1" t="s">
        <v>1776</v>
      </c>
      <c r="B415" s="1" t="s">
        <v>689</v>
      </c>
      <c r="C415" s="1" t="s">
        <v>986</v>
      </c>
      <c r="D415" s="1" t="s">
        <v>1357</v>
      </c>
      <c r="E415" s="1" t="s">
        <v>1777</v>
      </c>
    </row>
    <row r="416" spans="1:5">
      <c r="A416" s="1" t="s">
        <v>1778</v>
      </c>
      <c r="B416" s="1" t="s">
        <v>692</v>
      </c>
      <c r="C416" s="1" t="s">
        <v>989</v>
      </c>
      <c r="D416" s="1" t="s">
        <v>1072</v>
      </c>
      <c r="E416" s="1" t="s">
        <v>1779</v>
      </c>
    </row>
    <row r="417" spans="1:5">
      <c r="A417" s="1" t="s">
        <v>1780</v>
      </c>
      <c r="B417" s="1" t="s">
        <v>695</v>
      </c>
      <c r="C417" s="1" t="s">
        <v>992</v>
      </c>
      <c r="D417" s="1" t="s">
        <v>1364</v>
      </c>
      <c r="E417" s="1" t="s">
        <v>1781</v>
      </c>
    </row>
    <row r="418" spans="1:5">
      <c r="A418" s="1" t="s">
        <v>1782</v>
      </c>
      <c r="B418" s="1" t="s">
        <v>698</v>
      </c>
      <c r="C418" s="1" t="s">
        <v>995</v>
      </c>
      <c r="D418" s="1" t="s">
        <v>1652</v>
      </c>
      <c r="E418" s="1" t="s">
        <v>1783</v>
      </c>
    </row>
    <row r="419" spans="1:5">
      <c r="A419" s="1" t="s">
        <v>1784</v>
      </c>
      <c r="B419" s="1" t="s">
        <v>701</v>
      </c>
      <c r="C419" s="1" t="s">
        <v>998</v>
      </c>
      <c r="D419" s="1" t="s">
        <v>1072</v>
      </c>
      <c r="E419" s="1" t="s">
        <v>1785</v>
      </c>
    </row>
    <row r="420" spans="1:5">
      <c r="A420" s="1" t="s">
        <v>1786</v>
      </c>
      <c r="B420" s="1" t="s">
        <v>704</v>
      </c>
      <c r="C420" s="1" t="s">
        <v>1001</v>
      </c>
      <c r="D420" s="1" t="s">
        <v>1072</v>
      </c>
      <c r="E420" s="1" t="s">
        <v>1787</v>
      </c>
    </row>
    <row r="421" spans="1:5">
      <c r="A421" s="1" t="s">
        <v>1788</v>
      </c>
      <c r="B421" s="1" t="s">
        <v>707</v>
      </c>
      <c r="C421" s="1" t="s">
        <v>1004</v>
      </c>
      <c r="D421" s="1" t="s">
        <v>1789</v>
      </c>
      <c r="E421" s="1" t="s">
        <v>1790</v>
      </c>
    </row>
    <row r="422" spans="1:5">
      <c r="A422" s="1" t="s">
        <v>1791</v>
      </c>
      <c r="B422" s="1" t="s">
        <v>710</v>
      </c>
      <c r="C422" s="1" t="s">
        <v>1007</v>
      </c>
      <c r="D422" s="1" t="s">
        <v>1792</v>
      </c>
      <c r="E422" s="1" t="s">
        <v>1793</v>
      </c>
    </row>
    <row r="423" spans="1:5">
      <c r="A423" s="1" t="s">
        <v>1794</v>
      </c>
      <c r="B423" s="1" t="s">
        <v>580</v>
      </c>
      <c r="C423" s="1" t="s">
        <v>865</v>
      </c>
      <c r="D423" s="1" t="s">
        <v>1795</v>
      </c>
      <c r="E423" s="1" t="s">
        <v>1796</v>
      </c>
    </row>
    <row r="424" spans="1:5">
      <c r="A424" s="1" t="s">
        <v>1797</v>
      </c>
      <c r="B424" s="1" t="s">
        <v>582</v>
      </c>
      <c r="C424" s="1" t="s">
        <v>869</v>
      </c>
      <c r="D424" s="1" t="s">
        <v>1364</v>
      </c>
      <c r="E424" s="1" t="s">
        <v>1798</v>
      </c>
    </row>
    <row r="425" spans="1:5">
      <c r="A425" s="1" t="s">
        <v>1799</v>
      </c>
      <c r="B425" s="1" t="s">
        <v>584</v>
      </c>
      <c r="C425" s="1" t="s">
        <v>873</v>
      </c>
      <c r="D425" s="1" t="s">
        <v>1652</v>
      </c>
      <c r="E425" s="1" t="s">
        <v>1800</v>
      </c>
    </row>
    <row r="426" spans="1:5">
      <c r="A426" s="1" t="s">
        <v>1801</v>
      </c>
      <c r="B426" s="1" t="s">
        <v>586</v>
      </c>
      <c r="C426" s="1" t="s">
        <v>876</v>
      </c>
      <c r="D426" s="1" t="s">
        <v>1069</v>
      </c>
      <c r="E426" s="1" t="s">
        <v>1802</v>
      </c>
    </row>
    <row r="427" spans="1:5">
      <c r="A427" s="1" t="s">
        <v>1803</v>
      </c>
      <c r="B427" s="1" t="s">
        <v>588</v>
      </c>
      <c r="C427" s="1" t="s">
        <v>879</v>
      </c>
      <c r="D427" s="1" t="s">
        <v>1115</v>
      </c>
      <c r="E427" s="1" t="s">
        <v>1804</v>
      </c>
    </row>
    <row r="428" spans="1:5">
      <c r="A428" s="1" t="s">
        <v>1805</v>
      </c>
      <c r="B428" s="1" t="s">
        <v>882</v>
      </c>
      <c r="C428" s="1" t="s">
        <v>883</v>
      </c>
      <c r="D428" s="1" t="s">
        <v>1364</v>
      </c>
      <c r="E428" s="1" t="s">
        <v>1806</v>
      </c>
    </row>
    <row r="429" spans="1:5">
      <c r="A429" s="1" t="s">
        <v>1807</v>
      </c>
      <c r="B429" s="1" t="s">
        <v>590</v>
      </c>
      <c r="C429" s="1" t="s">
        <v>886</v>
      </c>
      <c r="D429" s="1" t="s">
        <v>1652</v>
      </c>
      <c r="E429" s="1" t="s">
        <v>1808</v>
      </c>
    </row>
    <row r="430" spans="1:5">
      <c r="A430" s="1" t="s">
        <v>1809</v>
      </c>
      <c r="B430" s="1" t="s">
        <v>593</v>
      </c>
      <c r="C430" s="1" t="s">
        <v>889</v>
      </c>
      <c r="D430" s="1" t="s">
        <v>1115</v>
      </c>
      <c r="E430" s="1" t="s">
        <v>1810</v>
      </c>
    </row>
    <row r="431" spans="1:5">
      <c r="A431" s="1" t="s">
        <v>1811</v>
      </c>
      <c r="B431" s="1" t="s">
        <v>596</v>
      </c>
      <c r="C431" s="1" t="s">
        <v>892</v>
      </c>
      <c r="D431" s="1" t="s">
        <v>1652</v>
      </c>
      <c r="E431" s="1" t="s">
        <v>1812</v>
      </c>
    </row>
    <row r="432" spans="1:5">
      <c r="A432" s="1" t="s">
        <v>1813</v>
      </c>
      <c r="B432" s="1" t="s">
        <v>599</v>
      </c>
      <c r="C432" s="1" t="s">
        <v>895</v>
      </c>
      <c r="D432" s="1" t="s">
        <v>1364</v>
      </c>
      <c r="E432" s="1" t="s">
        <v>1814</v>
      </c>
    </row>
    <row r="433" spans="1:5">
      <c r="A433" s="1" t="s">
        <v>1815</v>
      </c>
      <c r="B433" s="1" t="s">
        <v>602</v>
      </c>
      <c r="C433" s="1" t="s">
        <v>898</v>
      </c>
      <c r="D433" s="1" t="s">
        <v>1795</v>
      </c>
      <c r="E433" s="1" t="s">
        <v>1816</v>
      </c>
    </row>
    <row r="434" spans="1:5">
      <c r="A434" s="1" t="s">
        <v>1817</v>
      </c>
      <c r="B434" s="1" t="s">
        <v>605</v>
      </c>
      <c r="C434" s="1" t="s">
        <v>901</v>
      </c>
      <c r="D434" s="1" t="s">
        <v>1224</v>
      </c>
      <c r="E434" s="1" t="s">
        <v>1818</v>
      </c>
    </row>
    <row r="435" spans="1:5">
      <c r="A435" s="1" t="s">
        <v>1819</v>
      </c>
      <c r="B435" s="1" t="s">
        <v>608</v>
      </c>
      <c r="C435" s="1" t="s">
        <v>904</v>
      </c>
      <c r="D435" s="1" t="s">
        <v>1795</v>
      </c>
      <c r="E435" s="1" t="s">
        <v>1820</v>
      </c>
    </row>
    <row r="436" spans="1:5">
      <c r="A436" s="1" t="s">
        <v>1821</v>
      </c>
      <c r="B436" s="1" t="s">
        <v>611</v>
      </c>
      <c r="C436" s="1" t="s">
        <v>907</v>
      </c>
      <c r="D436" s="1" t="s">
        <v>1795</v>
      </c>
      <c r="E436" s="1" t="s">
        <v>1822</v>
      </c>
    </row>
    <row r="437" spans="1:5">
      <c r="A437" s="1" t="s">
        <v>1823</v>
      </c>
      <c r="B437" s="1" t="s">
        <v>614</v>
      </c>
      <c r="C437" s="1" t="s">
        <v>910</v>
      </c>
      <c r="D437" s="1" t="s">
        <v>1148</v>
      </c>
      <c r="E437" s="1" t="s">
        <v>1824</v>
      </c>
    </row>
    <row r="438" spans="1:5">
      <c r="A438" s="1" t="s">
        <v>1825</v>
      </c>
      <c r="B438" s="1" t="s">
        <v>617</v>
      </c>
      <c r="C438" s="1" t="s">
        <v>913</v>
      </c>
      <c r="D438" s="1" t="s">
        <v>1652</v>
      </c>
      <c r="E438" s="1" t="s">
        <v>1826</v>
      </c>
    </row>
    <row r="439" spans="1:5">
      <c r="A439" s="1" t="s">
        <v>1827</v>
      </c>
      <c r="B439" s="1" t="s">
        <v>620</v>
      </c>
      <c r="C439" s="1" t="s">
        <v>916</v>
      </c>
      <c r="D439" s="1" t="s">
        <v>1652</v>
      </c>
      <c r="E439" s="1" t="s">
        <v>1828</v>
      </c>
    </row>
    <row r="440" spans="1:5">
      <c r="A440" s="1" t="s">
        <v>1829</v>
      </c>
      <c r="B440" s="1" t="s">
        <v>623</v>
      </c>
      <c r="C440" s="1" t="s">
        <v>919</v>
      </c>
      <c r="D440" s="1" t="s">
        <v>1474</v>
      </c>
      <c r="E440" s="1" t="s">
        <v>1830</v>
      </c>
    </row>
    <row r="441" spans="1:5">
      <c r="A441" s="1" t="s">
        <v>1831</v>
      </c>
      <c r="B441" s="1" t="s">
        <v>626</v>
      </c>
      <c r="C441" s="1" t="s">
        <v>922</v>
      </c>
      <c r="D441" s="1" t="s">
        <v>1652</v>
      </c>
      <c r="E441" s="1" t="s">
        <v>1832</v>
      </c>
    </row>
    <row r="442" spans="1:5">
      <c r="A442" s="1" t="s">
        <v>1833</v>
      </c>
      <c r="B442" s="1" t="s">
        <v>629</v>
      </c>
      <c r="C442" s="1" t="s">
        <v>925</v>
      </c>
      <c r="D442" s="1" t="s">
        <v>1364</v>
      </c>
      <c r="E442" s="1" t="s">
        <v>1834</v>
      </c>
    </row>
    <row r="443" spans="1:5">
      <c r="A443" s="1" t="s">
        <v>1835</v>
      </c>
      <c r="B443" s="1" t="s">
        <v>632</v>
      </c>
      <c r="C443" s="1" t="s">
        <v>928</v>
      </c>
      <c r="D443" s="1" t="s">
        <v>1364</v>
      </c>
      <c r="E443" s="1" t="s">
        <v>1836</v>
      </c>
    </row>
    <row r="444" spans="1:5">
      <c r="A444" s="1" t="s">
        <v>1837</v>
      </c>
      <c r="B444" s="1" t="s">
        <v>635</v>
      </c>
      <c r="C444" s="1" t="s">
        <v>931</v>
      </c>
      <c r="D444" s="1" t="s">
        <v>1838</v>
      </c>
      <c r="E444" s="1" t="s">
        <v>1839</v>
      </c>
    </row>
    <row r="445" spans="1:5">
      <c r="A445" s="1" t="s">
        <v>1840</v>
      </c>
      <c r="B445" s="1" t="s">
        <v>638</v>
      </c>
      <c r="C445" s="1" t="s">
        <v>934</v>
      </c>
      <c r="D445" s="1" t="s">
        <v>1795</v>
      </c>
      <c r="E445" s="1" t="s">
        <v>1841</v>
      </c>
    </row>
    <row r="446" spans="1:5">
      <c r="A446" s="1" t="s">
        <v>1842</v>
      </c>
      <c r="B446" s="1" t="s">
        <v>641</v>
      </c>
      <c r="C446" s="1" t="s">
        <v>937</v>
      </c>
      <c r="D446" s="1" t="s">
        <v>1652</v>
      </c>
      <c r="E446" s="1" t="s">
        <v>1843</v>
      </c>
    </row>
    <row r="447" spans="1:5">
      <c r="A447" s="1" t="s">
        <v>1844</v>
      </c>
      <c r="B447" s="1" t="s">
        <v>644</v>
      </c>
      <c r="C447" s="1" t="s">
        <v>941</v>
      </c>
      <c r="D447" s="1" t="s">
        <v>1072</v>
      </c>
      <c r="E447" s="1" t="s">
        <v>1845</v>
      </c>
    </row>
    <row r="448" spans="1:5">
      <c r="A448" s="1" t="s">
        <v>1846</v>
      </c>
      <c r="B448" s="1" t="s">
        <v>647</v>
      </c>
      <c r="C448" s="1" t="s">
        <v>944</v>
      </c>
      <c r="D448" s="1" t="s">
        <v>1198</v>
      </c>
      <c r="E448" s="1" t="s">
        <v>1847</v>
      </c>
    </row>
    <row r="449" spans="1:5">
      <c r="A449" s="1" t="s">
        <v>1848</v>
      </c>
      <c r="B449" s="1" t="s">
        <v>650</v>
      </c>
      <c r="C449" s="1" t="s">
        <v>947</v>
      </c>
      <c r="D449" s="1" t="s">
        <v>1169</v>
      </c>
      <c r="E449" s="1" t="s">
        <v>1849</v>
      </c>
    </row>
    <row r="450" spans="1:5">
      <c r="A450" s="1" t="s">
        <v>1850</v>
      </c>
      <c r="B450" s="1" t="s">
        <v>653</v>
      </c>
      <c r="C450" s="1" t="s">
        <v>951</v>
      </c>
      <c r="D450" s="1" t="s">
        <v>1795</v>
      </c>
      <c r="E450" s="1" t="s">
        <v>1851</v>
      </c>
    </row>
    <row r="451" spans="1:5">
      <c r="A451" s="1" t="s">
        <v>1852</v>
      </c>
      <c r="B451" s="1" t="s">
        <v>656</v>
      </c>
      <c r="C451" s="1" t="s">
        <v>955</v>
      </c>
      <c r="D451" s="1" t="s">
        <v>952</v>
      </c>
      <c r="E451" s="1" t="s">
        <v>1853</v>
      </c>
    </row>
    <row r="452" spans="1:5">
      <c r="A452" s="1" t="s">
        <v>1854</v>
      </c>
      <c r="B452" s="1" t="s">
        <v>659</v>
      </c>
      <c r="C452" s="1" t="s">
        <v>958</v>
      </c>
      <c r="D452" s="1" t="s">
        <v>1469</v>
      </c>
      <c r="E452" s="1" t="s">
        <v>1855</v>
      </c>
    </row>
    <row r="453" spans="1:5">
      <c r="A453" s="1" t="s">
        <v>1856</v>
      </c>
      <c r="B453" s="1" t="s">
        <v>665</v>
      </c>
      <c r="C453" s="1" t="s">
        <v>964</v>
      </c>
      <c r="D453" s="1" t="s">
        <v>1177</v>
      </c>
      <c r="E453" s="1" t="s">
        <v>1857</v>
      </c>
    </row>
    <row r="454" spans="1:5">
      <c r="A454" s="1" t="s">
        <v>1858</v>
      </c>
      <c r="B454" s="1" t="s">
        <v>668</v>
      </c>
      <c r="C454" s="1" t="s">
        <v>967</v>
      </c>
      <c r="D454" s="1" t="s">
        <v>1058</v>
      </c>
      <c r="E454" s="1" t="s">
        <v>1859</v>
      </c>
    </row>
    <row r="455" spans="1:5">
      <c r="A455" s="1" t="s">
        <v>1860</v>
      </c>
      <c r="B455" s="1" t="s">
        <v>671</v>
      </c>
      <c r="C455" s="1" t="s">
        <v>970</v>
      </c>
      <c r="D455" s="1" t="s">
        <v>1106</v>
      </c>
      <c r="E455" s="1" t="s">
        <v>1861</v>
      </c>
    </row>
    <row r="456" spans="1:5">
      <c r="A456" s="1" t="s">
        <v>1862</v>
      </c>
      <c r="B456" s="1" t="s">
        <v>674</v>
      </c>
      <c r="C456" s="1" t="s">
        <v>973</v>
      </c>
      <c r="D456" s="1" t="s">
        <v>1115</v>
      </c>
      <c r="E456" s="1" t="s">
        <v>1863</v>
      </c>
    </row>
    <row r="457" spans="1:5">
      <c r="A457" s="1" t="s">
        <v>1864</v>
      </c>
      <c r="B457" s="1" t="s">
        <v>677</v>
      </c>
      <c r="C457" s="1" t="s">
        <v>976</v>
      </c>
      <c r="D457" s="1" t="s">
        <v>1177</v>
      </c>
      <c r="E457" s="1" t="s">
        <v>1865</v>
      </c>
    </row>
    <row r="458" spans="1:5">
      <c r="A458" s="1" t="s">
        <v>516</v>
      </c>
      <c r="B458" s="1" t="s">
        <v>680</v>
      </c>
      <c r="C458" s="1" t="s">
        <v>978</v>
      </c>
      <c r="D458" s="1" t="s">
        <v>1177</v>
      </c>
      <c r="E458" s="1" t="s">
        <v>515</v>
      </c>
    </row>
    <row r="459" spans="1:5">
      <c r="A459" s="1" t="s">
        <v>1866</v>
      </c>
      <c r="B459" s="1" t="s">
        <v>683</v>
      </c>
      <c r="C459" s="1" t="s">
        <v>980</v>
      </c>
      <c r="D459" s="1" t="s">
        <v>1174</v>
      </c>
      <c r="E459" s="1" t="s">
        <v>1867</v>
      </c>
    </row>
    <row r="460" spans="1:5">
      <c r="A460" s="1" t="s">
        <v>1868</v>
      </c>
      <c r="B460" s="1" t="s">
        <v>686</v>
      </c>
      <c r="C460" s="1" t="s">
        <v>983</v>
      </c>
      <c r="D460" s="1" t="s">
        <v>1652</v>
      </c>
      <c r="E460" s="1" t="s">
        <v>1869</v>
      </c>
    </row>
    <row r="461" spans="1:5">
      <c r="A461" s="1" t="s">
        <v>1870</v>
      </c>
      <c r="B461" s="1" t="s">
        <v>689</v>
      </c>
      <c r="C461" s="1" t="s">
        <v>986</v>
      </c>
      <c r="D461" s="1" t="s">
        <v>1452</v>
      </c>
      <c r="E461" s="1" t="s">
        <v>1871</v>
      </c>
    </row>
    <row r="462" spans="1:5">
      <c r="A462" s="1" t="s">
        <v>1872</v>
      </c>
      <c r="B462" s="1" t="s">
        <v>692</v>
      </c>
      <c r="C462" s="1" t="s">
        <v>989</v>
      </c>
      <c r="D462" s="1" t="s">
        <v>1364</v>
      </c>
      <c r="E462" s="1" t="s">
        <v>1873</v>
      </c>
    </row>
    <row r="463" spans="1:5">
      <c r="A463" s="1" t="s">
        <v>1874</v>
      </c>
      <c r="B463" s="1" t="s">
        <v>695</v>
      </c>
      <c r="C463" s="1" t="s">
        <v>992</v>
      </c>
      <c r="D463" s="1" t="s">
        <v>1652</v>
      </c>
      <c r="E463" s="1" t="s">
        <v>1875</v>
      </c>
    </row>
    <row r="464" spans="1:5">
      <c r="A464" s="1" t="s">
        <v>1876</v>
      </c>
      <c r="B464" s="1" t="s">
        <v>698</v>
      </c>
      <c r="C464" s="1" t="s">
        <v>995</v>
      </c>
      <c r="D464" s="1" t="s">
        <v>1115</v>
      </c>
      <c r="E464" s="1" t="s">
        <v>1877</v>
      </c>
    </row>
    <row r="465" spans="1:5">
      <c r="A465" s="1" t="s">
        <v>1878</v>
      </c>
      <c r="B465" s="1" t="s">
        <v>701</v>
      </c>
      <c r="C465" s="1" t="s">
        <v>998</v>
      </c>
      <c r="D465" s="1" t="s">
        <v>1364</v>
      </c>
      <c r="E465" s="1" t="s">
        <v>1879</v>
      </c>
    </row>
    <row r="466" spans="1:5">
      <c r="A466" s="1" t="s">
        <v>1880</v>
      </c>
      <c r="B466" s="1" t="s">
        <v>704</v>
      </c>
      <c r="C466" s="1" t="s">
        <v>1001</v>
      </c>
      <c r="D466" s="1" t="s">
        <v>1375</v>
      </c>
      <c r="E466" s="1" t="s">
        <v>1881</v>
      </c>
    </row>
    <row r="467" spans="1:5">
      <c r="A467" s="1" t="s">
        <v>1882</v>
      </c>
      <c r="B467" s="1" t="s">
        <v>707</v>
      </c>
      <c r="C467" s="1" t="s">
        <v>1004</v>
      </c>
      <c r="D467" s="1" t="s">
        <v>938</v>
      </c>
      <c r="E467" s="1" t="s">
        <v>1883</v>
      </c>
    </row>
    <row r="468" spans="1:5">
      <c r="A468" s="1" t="s">
        <v>1884</v>
      </c>
      <c r="B468" s="1" t="s">
        <v>710</v>
      </c>
      <c r="C468" s="1" t="s">
        <v>1007</v>
      </c>
      <c r="D468" s="1" t="s">
        <v>1885</v>
      </c>
      <c r="E468" s="1" t="s">
        <v>1886</v>
      </c>
    </row>
    <row r="469" spans="1:5">
      <c r="A469" s="1" t="s">
        <v>1887</v>
      </c>
      <c r="B469" s="1" t="s">
        <v>580</v>
      </c>
      <c r="C469" s="1" t="s">
        <v>865</v>
      </c>
      <c r="D469" s="1" t="s">
        <v>952</v>
      </c>
      <c r="E469" s="1" t="s">
        <v>1888</v>
      </c>
    </row>
    <row r="470" spans="1:5">
      <c r="A470" s="1" t="s">
        <v>1889</v>
      </c>
      <c r="B470" s="1" t="s">
        <v>582</v>
      </c>
      <c r="C470" s="1" t="s">
        <v>869</v>
      </c>
      <c r="D470" s="1" t="s">
        <v>1375</v>
      </c>
      <c r="E470" s="1" t="s">
        <v>1890</v>
      </c>
    </row>
    <row r="471" spans="1:5">
      <c r="A471" s="1" t="s">
        <v>1891</v>
      </c>
      <c r="B471" s="1" t="s">
        <v>584</v>
      </c>
      <c r="C471" s="1" t="s">
        <v>873</v>
      </c>
      <c r="D471" s="1" t="s">
        <v>1597</v>
      </c>
      <c r="E471" s="1" t="s">
        <v>1892</v>
      </c>
    </row>
    <row r="472" spans="1:5">
      <c r="A472" s="1" t="s">
        <v>1893</v>
      </c>
      <c r="B472" s="1" t="s">
        <v>586</v>
      </c>
      <c r="C472" s="1" t="s">
        <v>876</v>
      </c>
      <c r="D472" s="1" t="s">
        <v>1058</v>
      </c>
      <c r="E472" s="1" t="s">
        <v>1894</v>
      </c>
    </row>
    <row r="473" spans="1:5">
      <c r="A473" s="1" t="s">
        <v>1895</v>
      </c>
      <c r="B473" s="1" t="s">
        <v>588</v>
      </c>
      <c r="C473" s="1" t="s">
        <v>879</v>
      </c>
      <c r="D473" s="1" t="s">
        <v>1597</v>
      </c>
      <c r="E473" s="1" t="s">
        <v>1896</v>
      </c>
    </row>
    <row r="474" spans="1:5">
      <c r="A474" s="1" t="s">
        <v>1897</v>
      </c>
      <c r="B474" s="1" t="s">
        <v>882</v>
      </c>
      <c r="C474" s="1" t="s">
        <v>883</v>
      </c>
      <c r="D474" s="1" t="s">
        <v>1652</v>
      </c>
      <c r="E474" s="1" t="s">
        <v>1898</v>
      </c>
    </row>
    <row r="475" spans="1:5">
      <c r="A475" s="1" t="s">
        <v>1899</v>
      </c>
      <c r="B475" s="1" t="s">
        <v>590</v>
      </c>
      <c r="C475" s="1" t="s">
        <v>886</v>
      </c>
      <c r="D475" s="1" t="s">
        <v>1115</v>
      </c>
      <c r="E475" s="1" t="s">
        <v>1900</v>
      </c>
    </row>
    <row r="476" spans="1:5">
      <c r="A476" s="1" t="s">
        <v>1901</v>
      </c>
      <c r="B476" s="1" t="s">
        <v>593</v>
      </c>
      <c r="C476" s="1" t="s">
        <v>889</v>
      </c>
      <c r="D476" s="1" t="s">
        <v>1174</v>
      </c>
      <c r="E476" s="1" t="s">
        <v>1902</v>
      </c>
    </row>
    <row r="477" spans="1:5">
      <c r="A477" s="1" t="s">
        <v>1903</v>
      </c>
      <c r="B477" s="1" t="s">
        <v>596</v>
      </c>
      <c r="C477" s="1" t="s">
        <v>892</v>
      </c>
      <c r="D477" s="1" t="s">
        <v>1597</v>
      </c>
      <c r="E477" s="1" t="s">
        <v>1904</v>
      </c>
    </row>
    <row r="478" spans="1:5">
      <c r="A478" s="1" t="s">
        <v>1905</v>
      </c>
      <c r="B478" s="1" t="s">
        <v>599</v>
      </c>
      <c r="C478" s="1" t="s">
        <v>895</v>
      </c>
      <c r="D478" s="1" t="s">
        <v>1652</v>
      </c>
      <c r="E478" s="1" t="s">
        <v>1906</v>
      </c>
    </row>
    <row r="479" spans="1:5">
      <c r="A479" s="1" t="s">
        <v>1907</v>
      </c>
      <c r="B479" s="1" t="s">
        <v>602</v>
      </c>
      <c r="C479" s="1" t="s">
        <v>898</v>
      </c>
      <c r="D479" s="1" t="s">
        <v>870</v>
      </c>
      <c r="E479" s="1" t="s">
        <v>1908</v>
      </c>
    </row>
    <row r="480" spans="1:5">
      <c r="A480" s="1" t="s">
        <v>1909</v>
      </c>
      <c r="B480" s="1" t="s">
        <v>605</v>
      </c>
      <c r="C480" s="1" t="s">
        <v>901</v>
      </c>
      <c r="D480" s="1" t="s">
        <v>1061</v>
      </c>
      <c r="E480" s="1" t="s">
        <v>1910</v>
      </c>
    </row>
    <row r="481" spans="1:5">
      <c r="A481" s="1" t="s">
        <v>1911</v>
      </c>
      <c r="B481" s="1" t="s">
        <v>608</v>
      </c>
      <c r="C481" s="1" t="s">
        <v>904</v>
      </c>
      <c r="D481" s="1" t="s">
        <v>1655</v>
      </c>
      <c r="E481" s="1" t="s">
        <v>1912</v>
      </c>
    </row>
    <row r="482" spans="1:5">
      <c r="A482" s="1" t="s">
        <v>1913</v>
      </c>
      <c r="B482" s="1" t="s">
        <v>611</v>
      </c>
      <c r="C482" s="1" t="s">
        <v>907</v>
      </c>
      <c r="D482" s="1" t="s">
        <v>1655</v>
      </c>
      <c r="E482" s="1" t="s">
        <v>1914</v>
      </c>
    </row>
    <row r="483" spans="1:5">
      <c r="A483" s="1" t="s">
        <v>1915</v>
      </c>
      <c r="B483" s="1" t="s">
        <v>614</v>
      </c>
      <c r="C483" s="1" t="s">
        <v>910</v>
      </c>
      <c r="D483" s="1" t="s">
        <v>1224</v>
      </c>
      <c r="E483" s="1" t="s">
        <v>1916</v>
      </c>
    </row>
    <row r="484" spans="1:5">
      <c r="A484" s="1" t="s">
        <v>1917</v>
      </c>
      <c r="B484" s="1" t="s">
        <v>617</v>
      </c>
      <c r="C484" s="1" t="s">
        <v>913</v>
      </c>
      <c r="D484" s="1" t="s">
        <v>1474</v>
      </c>
      <c r="E484" s="1" t="s">
        <v>1918</v>
      </c>
    </row>
    <row r="485" spans="1:5">
      <c r="A485" s="1" t="s">
        <v>1919</v>
      </c>
      <c r="B485" s="1" t="s">
        <v>620</v>
      </c>
      <c r="C485" s="1" t="s">
        <v>916</v>
      </c>
      <c r="D485" s="1" t="s">
        <v>1115</v>
      </c>
      <c r="E485" s="1" t="s">
        <v>1920</v>
      </c>
    </row>
    <row r="486" spans="1:5">
      <c r="A486" s="1" t="s">
        <v>1921</v>
      </c>
      <c r="B486" s="1" t="s">
        <v>623</v>
      </c>
      <c r="C486" s="1" t="s">
        <v>919</v>
      </c>
      <c r="D486" s="1" t="s">
        <v>1555</v>
      </c>
      <c r="E486" s="1" t="s">
        <v>1922</v>
      </c>
    </row>
    <row r="487" spans="1:5">
      <c r="A487" s="1" t="s">
        <v>1923</v>
      </c>
      <c r="B487" s="1" t="s">
        <v>626</v>
      </c>
      <c r="C487" s="1" t="s">
        <v>922</v>
      </c>
      <c r="D487" s="1" t="s">
        <v>1115</v>
      </c>
      <c r="E487" s="1" t="s">
        <v>1924</v>
      </c>
    </row>
    <row r="488" spans="1:5">
      <c r="A488" s="1" t="s">
        <v>1925</v>
      </c>
      <c r="B488" s="1" t="s">
        <v>629</v>
      </c>
      <c r="C488" s="1" t="s">
        <v>925</v>
      </c>
      <c r="D488" s="1" t="s">
        <v>1652</v>
      </c>
      <c r="E488" s="1" t="s">
        <v>1926</v>
      </c>
    </row>
    <row r="489" spans="1:5">
      <c r="A489" s="1" t="s">
        <v>1927</v>
      </c>
      <c r="B489" s="1" t="s">
        <v>632</v>
      </c>
      <c r="C489" s="1" t="s">
        <v>928</v>
      </c>
      <c r="D489" s="1" t="s">
        <v>1652</v>
      </c>
      <c r="E489" s="1" t="s">
        <v>1928</v>
      </c>
    </row>
    <row r="490" spans="1:5">
      <c r="A490" s="1" t="s">
        <v>1929</v>
      </c>
      <c r="B490" s="1" t="s">
        <v>638</v>
      </c>
      <c r="C490" s="1" t="s">
        <v>934</v>
      </c>
      <c r="D490" s="1" t="s">
        <v>1655</v>
      </c>
      <c r="E490" s="1" t="s">
        <v>1930</v>
      </c>
    </row>
    <row r="491" spans="1:5">
      <c r="A491" s="1" t="s">
        <v>1931</v>
      </c>
      <c r="B491" s="1" t="s">
        <v>644</v>
      </c>
      <c r="C491" s="1" t="s">
        <v>941</v>
      </c>
      <c r="D491" s="1" t="s">
        <v>1597</v>
      </c>
      <c r="E491" s="1" t="s">
        <v>1932</v>
      </c>
    </row>
    <row r="492" spans="1:5">
      <c r="A492" s="1" t="s">
        <v>1933</v>
      </c>
      <c r="B492" s="1" t="s">
        <v>647</v>
      </c>
      <c r="C492" s="1" t="s">
        <v>944</v>
      </c>
      <c r="D492" s="1" t="s">
        <v>1795</v>
      </c>
      <c r="E492" s="1" t="s">
        <v>1934</v>
      </c>
    </row>
    <row r="493" spans="1:5">
      <c r="A493" s="1" t="s">
        <v>1935</v>
      </c>
      <c r="B493" s="1" t="s">
        <v>650</v>
      </c>
      <c r="C493" s="1" t="s">
        <v>947</v>
      </c>
      <c r="D493" s="1" t="s">
        <v>1936</v>
      </c>
      <c r="E493" s="1" t="s">
        <v>1937</v>
      </c>
    </row>
    <row r="494" spans="1:5">
      <c r="A494" s="1" t="s">
        <v>1938</v>
      </c>
      <c r="B494" s="1" t="s">
        <v>653</v>
      </c>
      <c r="C494" s="1" t="s">
        <v>951</v>
      </c>
      <c r="D494" s="1" t="s">
        <v>1198</v>
      </c>
      <c r="E494" s="1" t="s">
        <v>1939</v>
      </c>
    </row>
    <row r="495" spans="1:5">
      <c r="A495" s="1" t="s">
        <v>1940</v>
      </c>
      <c r="B495" s="1" t="s">
        <v>656</v>
      </c>
      <c r="C495" s="1" t="s">
        <v>955</v>
      </c>
      <c r="D495" s="1" t="s">
        <v>1224</v>
      </c>
      <c r="E495" s="1" t="s">
        <v>1941</v>
      </c>
    </row>
    <row r="496" spans="1:5">
      <c r="A496" s="1" t="s">
        <v>1942</v>
      </c>
      <c r="B496" s="1" t="s">
        <v>659</v>
      </c>
      <c r="C496" s="1" t="s">
        <v>958</v>
      </c>
      <c r="D496" s="1" t="s">
        <v>1555</v>
      </c>
      <c r="E496" s="1" t="s">
        <v>1943</v>
      </c>
    </row>
    <row r="497" spans="1:5">
      <c r="A497" s="1" t="s">
        <v>1944</v>
      </c>
      <c r="B497" s="1" t="s">
        <v>665</v>
      </c>
      <c r="C497" s="1" t="s">
        <v>964</v>
      </c>
      <c r="D497" s="1" t="s">
        <v>1555</v>
      </c>
      <c r="E497" s="1" t="s">
        <v>1945</v>
      </c>
    </row>
    <row r="498" spans="1:5">
      <c r="A498" s="1" t="s">
        <v>1946</v>
      </c>
      <c r="B498" s="1" t="s">
        <v>668</v>
      </c>
      <c r="C498" s="1" t="s">
        <v>967</v>
      </c>
      <c r="D498" s="1" t="s">
        <v>1072</v>
      </c>
      <c r="E498" s="1" t="s">
        <v>1947</v>
      </c>
    </row>
    <row r="499" spans="1:5">
      <c r="A499" s="1" t="s">
        <v>1948</v>
      </c>
      <c r="B499" s="1" t="s">
        <v>671</v>
      </c>
      <c r="C499" s="1" t="s">
        <v>970</v>
      </c>
      <c r="D499" s="1" t="s">
        <v>1148</v>
      </c>
      <c r="E499" s="1" t="s">
        <v>1949</v>
      </c>
    </row>
    <row r="500" spans="1:5">
      <c r="A500" s="1" t="s">
        <v>1950</v>
      </c>
      <c r="B500" s="1" t="s">
        <v>674</v>
      </c>
      <c r="C500" s="1" t="s">
        <v>973</v>
      </c>
      <c r="D500" s="1" t="s">
        <v>1597</v>
      </c>
      <c r="E500" s="1" t="s">
        <v>1951</v>
      </c>
    </row>
    <row r="501" spans="1:5">
      <c r="A501" s="1" t="s">
        <v>1952</v>
      </c>
      <c r="B501" s="1" t="s">
        <v>677</v>
      </c>
      <c r="C501" s="1" t="s">
        <v>976</v>
      </c>
      <c r="D501" s="1" t="s">
        <v>1469</v>
      </c>
      <c r="E501" s="1" t="s">
        <v>1953</v>
      </c>
    </row>
    <row r="502" spans="1:5">
      <c r="A502" s="1" t="s">
        <v>527</v>
      </c>
      <c r="B502" s="1" t="s">
        <v>680</v>
      </c>
      <c r="C502" s="1" t="s">
        <v>978</v>
      </c>
      <c r="D502" s="1" t="s">
        <v>1469</v>
      </c>
      <c r="E502" s="1" t="s">
        <v>526</v>
      </c>
    </row>
    <row r="503" spans="1:5">
      <c r="A503" s="1" t="s">
        <v>1954</v>
      </c>
      <c r="B503" s="1" t="s">
        <v>683</v>
      </c>
      <c r="C503" s="1" t="s">
        <v>980</v>
      </c>
      <c r="D503" s="1" t="s">
        <v>1789</v>
      </c>
      <c r="E503" s="1" t="s">
        <v>1955</v>
      </c>
    </row>
    <row r="504" spans="1:5">
      <c r="A504" s="1" t="s">
        <v>1956</v>
      </c>
      <c r="B504" s="1" t="s">
        <v>686</v>
      </c>
      <c r="C504" s="1" t="s">
        <v>983</v>
      </c>
      <c r="D504" s="1" t="s">
        <v>1115</v>
      </c>
      <c r="E504" s="1" t="s">
        <v>1957</v>
      </c>
    </row>
    <row r="505" spans="1:5">
      <c r="A505" s="1" t="s">
        <v>1958</v>
      </c>
      <c r="B505" s="1" t="s">
        <v>689</v>
      </c>
      <c r="C505" s="1" t="s">
        <v>986</v>
      </c>
      <c r="D505" s="1" t="s">
        <v>1550</v>
      </c>
      <c r="E505" s="1" t="s">
        <v>1959</v>
      </c>
    </row>
    <row r="506" spans="1:5">
      <c r="A506" s="1" t="s">
        <v>1960</v>
      </c>
      <c r="B506" s="1" t="s">
        <v>692</v>
      </c>
      <c r="C506" s="1" t="s">
        <v>989</v>
      </c>
      <c r="D506" s="1" t="s">
        <v>1474</v>
      </c>
      <c r="E506" s="1" t="s">
        <v>1961</v>
      </c>
    </row>
    <row r="507" spans="1:5">
      <c r="A507" s="1" t="s">
        <v>1962</v>
      </c>
      <c r="B507" s="1" t="s">
        <v>695</v>
      </c>
      <c r="C507" s="1" t="s">
        <v>992</v>
      </c>
      <c r="D507" s="1" t="s">
        <v>1115</v>
      </c>
      <c r="E507" s="1" t="s">
        <v>1963</v>
      </c>
    </row>
    <row r="508" spans="1:5">
      <c r="A508" s="1" t="s">
        <v>1964</v>
      </c>
      <c r="B508" s="1" t="s">
        <v>698</v>
      </c>
      <c r="C508" s="1" t="s">
        <v>995</v>
      </c>
      <c r="D508" s="1" t="s">
        <v>1597</v>
      </c>
      <c r="E508" s="1" t="s">
        <v>1965</v>
      </c>
    </row>
    <row r="509" spans="1:5">
      <c r="A509" s="1" t="s">
        <v>1966</v>
      </c>
      <c r="B509" s="1" t="s">
        <v>701</v>
      </c>
      <c r="C509" s="1" t="s">
        <v>998</v>
      </c>
      <c r="D509" s="1" t="s">
        <v>1652</v>
      </c>
      <c r="E509" s="1" t="s">
        <v>1967</v>
      </c>
    </row>
    <row r="510" spans="1:5">
      <c r="A510" s="1" t="s">
        <v>1968</v>
      </c>
      <c r="B510" s="1" t="s">
        <v>704</v>
      </c>
      <c r="C510" s="1" t="s">
        <v>1001</v>
      </c>
      <c r="D510" s="1" t="s">
        <v>1177</v>
      </c>
      <c r="E510" s="1" t="s">
        <v>1969</v>
      </c>
    </row>
    <row r="511" spans="1:5">
      <c r="A511" s="1" t="s">
        <v>1970</v>
      </c>
      <c r="B511" s="1" t="s">
        <v>707</v>
      </c>
      <c r="C511" s="1" t="s">
        <v>1004</v>
      </c>
      <c r="D511" s="1" t="s">
        <v>1277</v>
      </c>
      <c r="E511" s="1" t="s">
        <v>1971</v>
      </c>
    </row>
    <row r="512" spans="1:5">
      <c r="A512" s="1" t="s">
        <v>1972</v>
      </c>
      <c r="B512" s="1" t="s">
        <v>710</v>
      </c>
      <c r="C512" s="1" t="s">
        <v>1007</v>
      </c>
      <c r="D512" s="1" t="s">
        <v>1973</v>
      </c>
      <c r="E512" s="1" t="s">
        <v>1974</v>
      </c>
    </row>
    <row r="513" spans="1:5">
      <c r="A513" s="1" t="s">
        <v>1975</v>
      </c>
      <c r="B513" s="1" t="s">
        <v>635</v>
      </c>
      <c r="C513" s="1" t="s">
        <v>931</v>
      </c>
      <c r="D513" s="1" t="s">
        <v>1976</v>
      </c>
      <c r="E513" s="1" t="s">
        <v>1977</v>
      </c>
    </row>
    <row r="514" spans="1:5">
      <c r="A514" s="1" t="s">
        <v>1978</v>
      </c>
      <c r="B514" s="1" t="s">
        <v>580</v>
      </c>
      <c r="C514" s="1" t="s">
        <v>865</v>
      </c>
      <c r="D514" s="1" t="s">
        <v>1106</v>
      </c>
      <c r="E514" s="1" t="s">
        <v>1979</v>
      </c>
    </row>
    <row r="515" spans="1:5">
      <c r="A515" s="1" t="s">
        <v>1980</v>
      </c>
      <c r="B515" s="1" t="s">
        <v>582</v>
      </c>
      <c r="C515" s="1" t="s">
        <v>869</v>
      </c>
      <c r="D515" s="1" t="s">
        <v>1474</v>
      </c>
      <c r="E515" s="1" t="s">
        <v>1981</v>
      </c>
    </row>
    <row r="516" spans="1:5">
      <c r="A516" s="1" t="s">
        <v>1982</v>
      </c>
      <c r="B516" s="1" t="s">
        <v>584</v>
      </c>
      <c r="C516" s="1" t="s">
        <v>873</v>
      </c>
      <c r="D516" s="1" t="s">
        <v>1174</v>
      </c>
      <c r="E516" s="1" t="s">
        <v>1983</v>
      </c>
    </row>
    <row r="517" spans="1:5">
      <c r="A517" s="1" t="s">
        <v>1984</v>
      </c>
      <c r="B517" s="1" t="s">
        <v>586</v>
      </c>
      <c r="C517" s="1" t="s">
        <v>876</v>
      </c>
      <c r="D517" s="1" t="s">
        <v>1072</v>
      </c>
      <c r="E517" s="1" t="s">
        <v>1985</v>
      </c>
    </row>
    <row r="518" spans="1:5">
      <c r="A518" s="1" t="s">
        <v>1986</v>
      </c>
      <c r="B518" s="1" t="s">
        <v>588</v>
      </c>
      <c r="C518" s="1" t="s">
        <v>879</v>
      </c>
      <c r="D518" s="1" t="s">
        <v>1174</v>
      </c>
      <c r="E518" s="1" t="s">
        <v>1987</v>
      </c>
    </row>
    <row r="519" spans="1:5">
      <c r="A519" s="1" t="s">
        <v>1988</v>
      </c>
      <c r="B519" s="1" t="s">
        <v>882</v>
      </c>
      <c r="C519" s="1" t="s">
        <v>883</v>
      </c>
      <c r="D519" s="1" t="s">
        <v>1115</v>
      </c>
      <c r="E519" s="1" t="s">
        <v>1989</v>
      </c>
    </row>
    <row r="520" spans="1:5">
      <c r="A520" s="1" t="s">
        <v>1990</v>
      </c>
      <c r="B520" s="1" t="s">
        <v>590</v>
      </c>
      <c r="C520" s="1" t="s">
        <v>886</v>
      </c>
      <c r="D520" s="1" t="s">
        <v>1597</v>
      </c>
      <c r="E520" s="1" t="s">
        <v>1991</v>
      </c>
    </row>
    <row r="521" spans="1:5">
      <c r="A521" s="1" t="s">
        <v>1992</v>
      </c>
      <c r="B521" s="1" t="s">
        <v>593</v>
      </c>
      <c r="C521" s="1" t="s">
        <v>889</v>
      </c>
      <c r="D521" s="1" t="s">
        <v>1789</v>
      </c>
      <c r="E521" s="1" t="s">
        <v>1993</v>
      </c>
    </row>
    <row r="522" spans="1:5">
      <c r="A522" s="1" t="s">
        <v>1994</v>
      </c>
      <c r="B522" s="1" t="s">
        <v>596</v>
      </c>
      <c r="C522" s="1" t="s">
        <v>892</v>
      </c>
      <c r="D522" s="1" t="s">
        <v>1174</v>
      </c>
      <c r="E522" s="1" t="s">
        <v>1995</v>
      </c>
    </row>
    <row r="523" spans="1:5">
      <c r="A523" s="1" t="s">
        <v>1996</v>
      </c>
      <c r="B523" s="1" t="s">
        <v>599</v>
      </c>
      <c r="C523" s="1" t="s">
        <v>895</v>
      </c>
      <c r="D523" s="1" t="s">
        <v>1115</v>
      </c>
      <c r="E523" s="1" t="s">
        <v>1997</v>
      </c>
    </row>
    <row r="524" spans="1:5">
      <c r="A524" s="1" t="s">
        <v>1998</v>
      </c>
      <c r="B524" s="1" t="s">
        <v>602</v>
      </c>
      <c r="C524" s="1" t="s">
        <v>898</v>
      </c>
      <c r="D524" s="1" t="s">
        <v>952</v>
      </c>
      <c r="E524" s="1" t="s">
        <v>1999</v>
      </c>
    </row>
    <row r="525" spans="1:5">
      <c r="A525" s="1" t="s">
        <v>2000</v>
      </c>
      <c r="B525" s="1" t="s">
        <v>605</v>
      </c>
      <c r="C525" s="1" t="s">
        <v>901</v>
      </c>
      <c r="D525" s="1" t="s">
        <v>1069</v>
      </c>
      <c r="E525" s="1" t="s">
        <v>2001</v>
      </c>
    </row>
    <row r="526" spans="1:5">
      <c r="A526" s="1" t="s">
        <v>2002</v>
      </c>
      <c r="B526" s="1" t="s">
        <v>608</v>
      </c>
      <c r="C526" s="1" t="s">
        <v>904</v>
      </c>
      <c r="D526" s="1" t="s">
        <v>2003</v>
      </c>
      <c r="E526" s="1" t="s">
        <v>2004</v>
      </c>
    </row>
    <row r="527" spans="1:5">
      <c r="A527" s="1" t="s">
        <v>2005</v>
      </c>
      <c r="B527" s="1" t="s">
        <v>611</v>
      </c>
      <c r="C527" s="1" t="s">
        <v>907</v>
      </c>
      <c r="D527" s="1" t="s">
        <v>2003</v>
      </c>
      <c r="E527" s="1" t="s">
        <v>2006</v>
      </c>
    </row>
    <row r="528" spans="1:5">
      <c r="A528" s="1" t="s">
        <v>2007</v>
      </c>
      <c r="B528" s="1" t="s">
        <v>614</v>
      </c>
      <c r="C528" s="1" t="s">
        <v>910</v>
      </c>
      <c r="D528" s="1" t="s">
        <v>1061</v>
      </c>
      <c r="E528" s="1" t="s">
        <v>2008</v>
      </c>
    </row>
    <row r="529" spans="1:5">
      <c r="A529" s="1" t="s">
        <v>2009</v>
      </c>
      <c r="B529" s="1" t="s">
        <v>617</v>
      </c>
      <c r="C529" s="1" t="s">
        <v>913</v>
      </c>
      <c r="D529" s="1" t="s">
        <v>1177</v>
      </c>
      <c r="E529" s="1" t="s">
        <v>2010</v>
      </c>
    </row>
    <row r="530" spans="1:5">
      <c r="A530" s="1" t="s">
        <v>2011</v>
      </c>
      <c r="B530" s="1" t="s">
        <v>620</v>
      </c>
      <c r="C530" s="1" t="s">
        <v>916</v>
      </c>
      <c r="D530" s="1" t="s">
        <v>1469</v>
      </c>
      <c r="E530" s="1" t="s">
        <v>2012</v>
      </c>
    </row>
    <row r="531" spans="1:5">
      <c r="A531" s="1" t="s">
        <v>2013</v>
      </c>
      <c r="B531" s="1" t="s">
        <v>623</v>
      </c>
      <c r="C531" s="1" t="s">
        <v>919</v>
      </c>
      <c r="D531" s="1" t="s">
        <v>1760</v>
      </c>
      <c r="E531" s="1" t="s">
        <v>2014</v>
      </c>
    </row>
    <row r="532" spans="1:5">
      <c r="A532" s="1" t="s">
        <v>2015</v>
      </c>
      <c r="B532" s="1" t="s">
        <v>626</v>
      </c>
      <c r="C532" s="1" t="s">
        <v>922</v>
      </c>
      <c r="D532" s="1" t="s">
        <v>1597</v>
      </c>
      <c r="E532" s="1" t="s">
        <v>2016</v>
      </c>
    </row>
    <row r="533" spans="1:5">
      <c r="A533" s="1" t="s">
        <v>2017</v>
      </c>
      <c r="B533" s="1" t="s">
        <v>629</v>
      </c>
      <c r="C533" s="1" t="s">
        <v>925</v>
      </c>
      <c r="D533" s="1" t="s">
        <v>1115</v>
      </c>
      <c r="E533" s="1" t="s">
        <v>2018</v>
      </c>
    </row>
    <row r="534" spans="1:5">
      <c r="A534" s="1" t="s">
        <v>2019</v>
      </c>
      <c r="B534" s="1" t="s">
        <v>632</v>
      </c>
      <c r="C534" s="1" t="s">
        <v>928</v>
      </c>
      <c r="D534" s="1" t="s">
        <v>1115</v>
      </c>
      <c r="E534" s="1" t="s">
        <v>2020</v>
      </c>
    </row>
    <row r="535" spans="1:5">
      <c r="A535" s="1" t="s">
        <v>2021</v>
      </c>
      <c r="B535" s="1" t="s">
        <v>638</v>
      </c>
      <c r="C535" s="1" t="s">
        <v>934</v>
      </c>
      <c r="D535" s="1" t="s">
        <v>2003</v>
      </c>
      <c r="E535" s="1" t="s">
        <v>2022</v>
      </c>
    </row>
    <row r="536" spans="1:5">
      <c r="A536" s="1" t="s">
        <v>2023</v>
      </c>
      <c r="B536" s="1" t="s">
        <v>641</v>
      </c>
      <c r="C536" s="1" t="s">
        <v>937</v>
      </c>
      <c r="D536" s="1" t="s">
        <v>1174</v>
      </c>
      <c r="E536" s="1" t="s">
        <v>2024</v>
      </c>
    </row>
    <row r="537" spans="1:5">
      <c r="A537" s="1" t="s">
        <v>2025</v>
      </c>
      <c r="B537" s="1" t="s">
        <v>644</v>
      </c>
      <c r="C537" s="1" t="s">
        <v>941</v>
      </c>
      <c r="D537" s="1" t="s">
        <v>1563</v>
      </c>
      <c r="E537" s="1" t="s">
        <v>2026</v>
      </c>
    </row>
    <row r="538" spans="1:5">
      <c r="A538" s="1" t="s">
        <v>2027</v>
      </c>
      <c r="B538" s="1" t="s">
        <v>647</v>
      </c>
      <c r="C538" s="1" t="s">
        <v>944</v>
      </c>
      <c r="D538" s="1" t="s">
        <v>1584</v>
      </c>
      <c r="E538" s="1" t="s">
        <v>2028</v>
      </c>
    </row>
    <row r="539" spans="1:5">
      <c r="A539" s="1" t="s">
        <v>2029</v>
      </c>
      <c r="B539" s="1" t="s">
        <v>650</v>
      </c>
      <c r="C539" s="1" t="s">
        <v>947</v>
      </c>
      <c r="D539" s="1" t="s">
        <v>2030</v>
      </c>
      <c r="E539" s="1" t="s">
        <v>2031</v>
      </c>
    </row>
    <row r="540" spans="1:5">
      <c r="A540" s="1" t="s">
        <v>2032</v>
      </c>
      <c r="B540" s="1" t="s">
        <v>653</v>
      </c>
      <c r="C540" s="1" t="s">
        <v>951</v>
      </c>
      <c r="D540" s="1" t="s">
        <v>1584</v>
      </c>
      <c r="E540" s="1" t="s">
        <v>2033</v>
      </c>
    </row>
    <row r="541" spans="1:5">
      <c r="A541" s="1" t="s">
        <v>2034</v>
      </c>
      <c r="B541" s="1" t="s">
        <v>656</v>
      </c>
      <c r="C541" s="1" t="s">
        <v>955</v>
      </c>
      <c r="D541" s="1" t="s">
        <v>1061</v>
      </c>
      <c r="E541" s="1" t="s">
        <v>2035</v>
      </c>
    </row>
    <row r="542" spans="1:5">
      <c r="A542" s="1" t="s">
        <v>2036</v>
      </c>
      <c r="B542" s="1" t="s">
        <v>659</v>
      </c>
      <c r="C542" s="1" t="s">
        <v>958</v>
      </c>
      <c r="D542" s="1" t="s">
        <v>1224</v>
      </c>
      <c r="E542" s="1" t="s">
        <v>2037</v>
      </c>
    </row>
    <row r="543" spans="1:5">
      <c r="A543" s="1" t="s">
        <v>2038</v>
      </c>
      <c r="B543" s="1" t="s">
        <v>665</v>
      </c>
      <c r="C543" s="1" t="s">
        <v>964</v>
      </c>
      <c r="D543" s="1" t="s">
        <v>1760</v>
      </c>
      <c r="E543" s="1" t="s">
        <v>2039</v>
      </c>
    </row>
    <row r="544" spans="1:5">
      <c r="A544" s="1" t="s">
        <v>2040</v>
      </c>
      <c r="B544" s="1" t="s">
        <v>668</v>
      </c>
      <c r="C544" s="1" t="s">
        <v>967</v>
      </c>
      <c r="D544" s="1" t="s">
        <v>1364</v>
      </c>
      <c r="E544" s="1" t="s">
        <v>2041</v>
      </c>
    </row>
    <row r="545" spans="1:5">
      <c r="A545" s="1" t="s">
        <v>2042</v>
      </c>
      <c r="B545" s="1" t="s">
        <v>671</v>
      </c>
      <c r="C545" s="1" t="s">
        <v>970</v>
      </c>
      <c r="D545" s="1" t="s">
        <v>1224</v>
      </c>
      <c r="E545" s="1" t="s">
        <v>2043</v>
      </c>
    </row>
    <row r="546" spans="1:5">
      <c r="A546" s="1" t="s">
        <v>2044</v>
      </c>
      <c r="B546" s="1" t="s">
        <v>674</v>
      </c>
      <c r="C546" s="1" t="s">
        <v>973</v>
      </c>
      <c r="D546" s="1" t="s">
        <v>1789</v>
      </c>
      <c r="E546" s="1" t="s">
        <v>2045</v>
      </c>
    </row>
    <row r="547" spans="1:5">
      <c r="A547" s="1" t="s">
        <v>2046</v>
      </c>
      <c r="B547" s="1" t="s">
        <v>677</v>
      </c>
      <c r="C547" s="1" t="s">
        <v>976</v>
      </c>
      <c r="D547" s="1" t="s">
        <v>1555</v>
      </c>
      <c r="E547" s="1" t="s">
        <v>2047</v>
      </c>
    </row>
    <row r="548" spans="1:5">
      <c r="A548" s="1" t="s">
        <v>533</v>
      </c>
      <c r="B548" s="1" t="s">
        <v>680</v>
      </c>
      <c r="C548" s="1" t="s">
        <v>978</v>
      </c>
      <c r="D548" s="1" t="s">
        <v>1555</v>
      </c>
      <c r="E548" s="1" t="s">
        <v>532</v>
      </c>
    </row>
    <row r="549" spans="1:5">
      <c r="A549" s="1" t="s">
        <v>2048</v>
      </c>
      <c r="B549" s="1" t="s">
        <v>683</v>
      </c>
      <c r="C549" s="1" t="s">
        <v>980</v>
      </c>
      <c r="D549" s="1" t="s">
        <v>1177</v>
      </c>
      <c r="E549" s="1" t="s">
        <v>2049</v>
      </c>
    </row>
    <row r="550" spans="1:5">
      <c r="A550" s="1" t="s">
        <v>2050</v>
      </c>
      <c r="B550" s="1" t="s">
        <v>686</v>
      </c>
      <c r="C550" s="1" t="s">
        <v>983</v>
      </c>
      <c r="D550" s="1" t="s">
        <v>1375</v>
      </c>
      <c r="E550" s="1" t="s">
        <v>2051</v>
      </c>
    </row>
    <row r="551" spans="1:5">
      <c r="A551" s="1" t="s">
        <v>2052</v>
      </c>
      <c r="B551" s="1" t="s">
        <v>689</v>
      </c>
      <c r="C551" s="1" t="s">
        <v>986</v>
      </c>
      <c r="D551" s="1" t="s">
        <v>1645</v>
      </c>
      <c r="E551" s="1" t="s">
        <v>2053</v>
      </c>
    </row>
    <row r="552" spans="1:5">
      <c r="A552" s="1" t="s">
        <v>2054</v>
      </c>
      <c r="B552" s="1" t="s">
        <v>692</v>
      </c>
      <c r="C552" s="1" t="s">
        <v>989</v>
      </c>
      <c r="D552" s="1" t="s">
        <v>1177</v>
      </c>
      <c r="E552" s="1" t="s">
        <v>2055</v>
      </c>
    </row>
    <row r="553" spans="1:5">
      <c r="A553" s="1" t="s">
        <v>2056</v>
      </c>
      <c r="B553" s="1" t="s">
        <v>695</v>
      </c>
      <c r="C553" s="1" t="s">
        <v>992</v>
      </c>
      <c r="D553" s="1" t="s">
        <v>1597</v>
      </c>
      <c r="E553" s="1" t="s">
        <v>2057</v>
      </c>
    </row>
    <row r="554" spans="1:5">
      <c r="A554" s="1" t="s">
        <v>2058</v>
      </c>
      <c r="B554" s="1" t="s">
        <v>698</v>
      </c>
      <c r="C554" s="1" t="s">
        <v>995</v>
      </c>
      <c r="D554" s="1" t="s">
        <v>1174</v>
      </c>
      <c r="E554" s="1" t="s">
        <v>2059</v>
      </c>
    </row>
    <row r="555" spans="1:5">
      <c r="A555" s="1" t="s">
        <v>2060</v>
      </c>
      <c r="B555" s="1" t="s">
        <v>701</v>
      </c>
      <c r="C555" s="1" t="s">
        <v>998</v>
      </c>
      <c r="D555" s="1" t="s">
        <v>1115</v>
      </c>
      <c r="E555" s="1" t="s">
        <v>2061</v>
      </c>
    </row>
    <row r="556" spans="1:5">
      <c r="A556" s="1" t="s">
        <v>2062</v>
      </c>
      <c r="B556" s="1" t="s">
        <v>704</v>
      </c>
      <c r="C556" s="1" t="s">
        <v>1001</v>
      </c>
      <c r="D556" s="1" t="s">
        <v>1469</v>
      </c>
      <c r="E556" s="1" t="s">
        <v>2063</v>
      </c>
    </row>
    <row r="557" spans="1:5">
      <c r="A557" s="1" t="s">
        <v>2064</v>
      </c>
      <c r="B557" s="1" t="s">
        <v>707</v>
      </c>
      <c r="C557" s="1" t="s">
        <v>1004</v>
      </c>
      <c r="D557" s="1" t="s">
        <v>2065</v>
      </c>
      <c r="E557" s="1" t="s">
        <v>2066</v>
      </c>
    </row>
    <row r="558" spans="1:5">
      <c r="A558" s="1" t="s">
        <v>2067</v>
      </c>
      <c r="B558" s="1" t="s">
        <v>710</v>
      </c>
      <c r="C558" s="1" t="s">
        <v>1007</v>
      </c>
      <c r="D558" s="1" t="s">
        <v>1224</v>
      </c>
      <c r="E558" s="1" t="s">
        <v>2068</v>
      </c>
    </row>
    <row r="559" spans="1:5">
      <c r="A559" s="1" t="s">
        <v>2069</v>
      </c>
      <c r="B559" s="1" t="s">
        <v>635</v>
      </c>
      <c r="C559" s="1" t="s">
        <v>931</v>
      </c>
      <c r="D559" s="1" t="s">
        <v>2070</v>
      </c>
      <c r="E559" s="1" t="s">
        <v>2071</v>
      </c>
    </row>
    <row r="560" spans="1:5">
      <c r="A560" s="1" t="s">
        <v>2072</v>
      </c>
      <c r="B560" s="1" t="s">
        <v>580</v>
      </c>
      <c r="C560" s="1" t="s">
        <v>865</v>
      </c>
      <c r="D560" s="1" t="s">
        <v>1148</v>
      </c>
      <c r="E560" s="1" t="s">
        <v>2073</v>
      </c>
    </row>
    <row r="561" spans="1:5">
      <c r="A561" s="1" t="s">
        <v>2074</v>
      </c>
      <c r="B561" s="1" t="s">
        <v>582</v>
      </c>
      <c r="C561" s="1" t="s">
        <v>869</v>
      </c>
      <c r="D561" s="1" t="s">
        <v>1469</v>
      </c>
      <c r="E561" s="1" t="s">
        <v>2075</v>
      </c>
    </row>
    <row r="562" spans="1:5">
      <c r="A562" s="1" t="s">
        <v>2076</v>
      </c>
      <c r="B562" s="1" t="s">
        <v>584</v>
      </c>
      <c r="C562" s="1" t="s">
        <v>873</v>
      </c>
      <c r="D562" s="1" t="s">
        <v>1789</v>
      </c>
      <c r="E562" s="1" t="s">
        <v>2077</v>
      </c>
    </row>
    <row r="563" spans="1:5">
      <c r="A563" s="1" t="s">
        <v>2078</v>
      </c>
      <c r="B563" s="1" t="s">
        <v>586</v>
      </c>
      <c r="C563" s="1" t="s">
        <v>876</v>
      </c>
      <c r="D563" s="1" t="s">
        <v>1652</v>
      </c>
      <c r="E563" s="1" t="s">
        <v>2079</v>
      </c>
    </row>
    <row r="564" spans="1:5">
      <c r="A564" s="1" t="s">
        <v>2080</v>
      </c>
      <c r="B564" s="1" t="s">
        <v>588</v>
      </c>
      <c r="C564" s="1" t="s">
        <v>879</v>
      </c>
      <c r="D564" s="1" t="s">
        <v>1789</v>
      </c>
      <c r="E564" s="1" t="s">
        <v>2081</v>
      </c>
    </row>
    <row r="565" spans="1:5">
      <c r="A565" s="1" t="s">
        <v>2082</v>
      </c>
      <c r="B565" s="1" t="s">
        <v>882</v>
      </c>
      <c r="C565" s="1" t="s">
        <v>883</v>
      </c>
      <c r="D565" s="1" t="s">
        <v>1597</v>
      </c>
      <c r="E565" s="1" t="s">
        <v>2083</v>
      </c>
    </row>
    <row r="566" spans="1:5">
      <c r="A566" s="1" t="s">
        <v>2084</v>
      </c>
      <c r="B566" s="1" t="s">
        <v>590</v>
      </c>
      <c r="C566" s="1" t="s">
        <v>886</v>
      </c>
      <c r="D566" s="1" t="s">
        <v>1174</v>
      </c>
      <c r="E566" s="1" t="s">
        <v>2085</v>
      </c>
    </row>
    <row r="567" spans="1:5">
      <c r="A567" s="1" t="s">
        <v>2086</v>
      </c>
      <c r="B567" s="1" t="s">
        <v>593</v>
      </c>
      <c r="C567" s="1" t="s">
        <v>889</v>
      </c>
      <c r="D567" s="1" t="s">
        <v>938</v>
      </c>
      <c r="E567" s="1" t="s">
        <v>2087</v>
      </c>
    </row>
    <row r="568" spans="1:5">
      <c r="A568" s="1" t="s">
        <v>2088</v>
      </c>
      <c r="B568" s="1" t="s">
        <v>596</v>
      </c>
      <c r="C568" s="1" t="s">
        <v>892</v>
      </c>
      <c r="D568" s="1" t="s">
        <v>1789</v>
      </c>
      <c r="E568" s="1" t="s">
        <v>2089</v>
      </c>
    </row>
    <row r="569" spans="1:5">
      <c r="A569" s="1" t="s">
        <v>2090</v>
      </c>
      <c r="B569" s="1" t="s">
        <v>599</v>
      </c>
      <c r="C569" s="1" t="s">
        <v>895</v>
      </c>
      <c r="D569" s="1" t="s">
        <v>1555</v>
      </c>
      <c r="E569" s="1" t="s">
        <v>2091</v>
      </c>
    </row>
    <row r="570" spans="1:5">
      <c r="A570" s="1" t="s">
        <v>2092</v>
      </c>
      <c r="B570" s="1" t="s">
        <v>602</v>
      </c>
      <c r="C570" s="1" t="s">
        <v>898</v>
      </c>
      <c r="D570" s="1" t="s">
        <v>1106</v>
      </c>
      <c r="E570" s="1" t="s">
        <v>2093</v>
      </c>
    </row>
    <row r="571" spans="1:5">
      <c r="A571" s="1" t="s">
        <v>2094</v>
      </c>
      <c r="B571" s="1" t="s">
        <v>605</v>
      </c>
      <c r="C571" s="1" t="s">
        <v>901</v>
      </c>
      <c r="D571" s="1" t="s">
        <v>1058</v>
      </c>
      <c r="E571" s="1" t="s">
        <v>2095</v>
      </c>
    </row>
    <row r="572" spans="1:5">
      <c r="A572" s="1" t="s">
        <v>2096</v>
      </c>
      <c r="B572" s="1" t="s">
        <v>608</v>
      </c>
      <c r="C572" s="1" t="s">
        <v>904</v>
      </c>
      <c r="D572" s="1" t="s">
        <v>1936</v>
      </c>
      <c r="E572" s="1" t="s">
        <v>2097</v>
      </c>
    </row>
    <row r="573" spans="1:5">
      <c r="A573" s="1" t="s">
        <v>2098</v>
      </c>
      <c r="B573" s="1" t="s">
        <v>611</v>
      </c>
      <c r="C573" s="1" t="s">
        <v>907</v>
      </c>
      <c r="D573" s="1" t="s">
        <v>1936</v>
      </c>
      <c r="E573" s="1" t="s">
        <v>2099</v>
      </c>
    </row>
    <row r="574" spans="1:5">
      <c r="A574" s="1" t="s">
        <v>2100</v>
      </c>
      <c r="B574" s="1" t="s">
        <v>614</v>
      </c>
      <c r="C574" s="1" t="s">
        <v>910</v>
      </c>
      <c r="D574" s="1" t="s">
        <v>1058</v>
      </c>
      <c r="E574" s="1" t="s">
        <v>2101</v>
      </c>
    </row>
    <row r="575" spans="1:5">
      <c r="A575" s="1" t="s">
        <v>2102</v>
      </c>
      <c r="B575" s="1" t="s">
        <v>620</v>
      </c>
      <c r="C575" s="1" t="s">
        <v>916</v>
      </c>
      <c r="D575" s="1" t="s">
        <v>1555</v>
      </c>
      <c r="E575" s="1" t="s">
        <v>2103</v>
      </c>
    </row>
    <row r="576" spans="1:5">
      <c r="A576" s="1" t="s">
        <v>2104</v>
      </c>
      <c r="B576" s="1" t="s">
        <v>623</v>
      </c>
      <c r="C576" s="1" t="s">
        <v>919</v>
      </c>
      <c r="D576" s="1" t="s">
        <v>1563</v>
      </c>
      <c r="E576" s="1" t="s">
        <v>2105</v>
      </c>
    </row>
    <row r="577" spans="1:5">
      <c r="A577" s="1" t="s">
        <v>2106</v>
      </c>
      <c r="B577" s="1" t="s">
        <v>626</v>
      </c>
      <c r="C577" s="1" t="s">
        <v>922</v>
      </c>
      <c r="D577" s="1" t="s">
        <v>1174</v>
      </c>
      <c r="E577" s="1" t="s">
        <v>2107</v>
      </c>
    </row>
    <row r="578" spans="1:5">
      <c r="A578" s="1" t="s">
        <v>2108</v>
      </c>
      <c r="B578" s="1" t="s">
        <v>629</v>
      </c>
      <c r="C578" s="1" t="s">
        <v>925</v>
      </c>
      <c r="D578" s="1" t="s">
        <v>1597</v>
      </c>
      <c r="E578" s="1" t="s">
        <v>2109</v>
      </c>
    </row>
    <row r="579" spans="1:5">
      <c r="A579" s="1" t="s">
        <v>2110</v>
      </c>
      <c r="B579" s="1" t="s">
        <v>632</v>
      </c>
      <c r="C579" s="1" t="s">
        <v>928</v>
      </c>
      <c r="D579" s="1" t="s">
        <v>1597</v>
      </c>
      <c r="E579" s="1" t="s">
        <v>2111</v>
      </c>
    </row>
    <row r="580" spans="1:5">
      <c r="A580" s="1" t="s">
        <v>2112</v>
      </c>
      <c r="B580" s="1" t="s">
        <v>638</v>
      </c>
      <c r="C580" s="1" t="s">
        <v>934</v>
      </c>
      <c r="D580" s="1" t="s">
        <v>1936</v>
      </c>
      <c r="E580" s="1" t="s">
        <v>2113</v>
      </c>
    </row>
    <row r="581" spans="1:5">
      <c r="A581" s="1" t="s">
        <v>2114</v>
      </c>
      <c r="B581" s="1" t="s">
        <v>641</v>
      </c>
      <c r="C581" s="1" t="s">
        <v>937</v>
      </c>
      <c r="D581" s="1" t="s">
        <v>1789</v>
      </c>
      <c r="E581" s="1" t="s">
        <v>2115</v>
      </c>
    </row>
    <row r="582" spans="1:5">
      <c r="A582" s="1" t="s">
        <v>2116</v>
      </c>
      <c r="B582" s="1" t="s">
        <v>644</v>
      </c>
      <c r="C582" s="1" t="s">
        <v>941</v>
      </c>
      <c r="D582" s="1" t="s">
        <v>2117</v>
      </c>
      <c r="E582" s="1" t="s">
        <v>2118</v>
      </c>
    </row>
    <row r="583" spans="1:5">
      <c r="A583" s="1" t="s">
        <v>2119</v>
      </c>
      <c r="B583" s="1" t="s">
        <v>647</v>
      </c>
      <c r="C583" s="1" t="s">
        <v>944</v>
      </c>
      <c r="D583" s="1" t="s">
        <v>1058</v>
      </c>
      <c r="E583" s="1" t="s">
        <v>2120</v>
      </c>
    </row>
    <row r="584" spans="1:5">
      <c r="A584" s="1" t="s">
        <v>2121</v>
      </c>
      <c r="B584" s="1" t="s">
        <v>650</v>
      </c>
      <c r="C584" s="1" t="s">
        <v>947</v>
      </c>
      <c r="D584" s="1" t="s">
        <v>2122</v>
      </c>
      <c r="E584" s="1" t="s">
        <v>2123</v>
      </c>
    </row>
    <row r="585" spans="1:5">
      <c r="A585" s="1" t="s">
        <v>2124</v>
      </c>
      <c r="B585" s="1" t="s">
        <v>653</v>
      </c>
      <c r="C585" s="1" t="s">
        <v>951</v>
      </c>
      <c r="D585" s="1" t="s">
        <v>1066</v>
      </c>
      <c r="E585" s="1" t="s">
        <v>2125</v>
      </c>
    </row>
    <row r="586" spans="1:5">
      <c r="A586" s="1" t="s">
        <v>2126</v>
      </c>
      <c r="B586" s="1" t="s">
        <v>656</v>
      </c>
      <c r="C586" s="1" t="s">
        <v>955</v>
      </c>
      <c r="D586" s="1" t="s">
        <v>1760</v>
      </c>
      <c r="E586" s="1" t="s">
        <v>2127</v>
      </c>
    </row>
    <row r="587" spans="1:5">
      <c r="A587" s="1" t="s">
        <v>2128</v>
      </c>
      <c r="B587" s="1" t="s">
        <v>659</v>
      </c>
      <c r="C587" s="1" t="s">
        <v>958</v>
      </c>
      <c r="D587" s="1" t="s">
        <v>1061</v>
      </c>
      <c r="E587" s="1" t="s">
        <v>2129</v>
      </c>
    </row>
    <row r="588" spans="1:5">
      <c r="A588" s="1" t="s">
        <v>2130</v>
      </c>
      <c r="B588" s="1" t="s">
        <v>665</v>
      </c>
      <c r="C588" s="1" t="s">
        <v>964</v>
      </c>
      <c r="D588" s="1" t="s">
        <v>2117</v>
      </c>
      <c r="E588" s="1" t="s">
        <v>2131</v>
      </c>
    </row>
    <row r="589" spans="1:5">
      <c r="A589" s="1" t="s">
        <v>2132</v>
      </c>
      <c r="B589" s="1" t="s">
        <v>668</v>
      </c>
      <c r="C589" s="1" t="s">
        <v>967</v>
      </c>
      <c r="D589" s="1" t="s">
        <v>1652</v>
      </c>
      <c r="E589" s="1" t="s">
        <v>2133</v>
      </c>
    </row>
    <row r="590" spans="1:5">
      <c r="A590" s="1" t="s">
        <v>2134</v>
      </c>
      <c r="B590" s="1" t="s">
        <v>671</v>
      </c>
      <c r="C590" s="1" t="s">
        <v>970</v>
      </c>
      <c r="D590" s="1" t="s">
        <v>1069</v>
      </c>
      <c r="E590" s="1" t="s">
        <v>2135</v>
      </c>
    </row>
    <row r="591" spans="1:5">
      <c r="A591" s="1" t="s">
        <v>2136</v>
      </c>
      <c r="B591" s="1" t="s">
        <v>674</v>
      </c>
      <c r="C591" s="1" t="s">
        <v>973</v>
      </c>
      <c r="D591" s="1" t="s">
        <v>938</v>
      </c>
      <c r="E591" s="1" t="s">
        <v>2137</v>
      </c>
    </row>
    <row r="592" spans="1:5">
      <c r="A592" s="1" t="s">
        <v>2138</v>
      </c>
      <c r="B592" s="1" t="s">
        <v>677</v>
      </c>
      <c r="C592" s="1" t="s">
        <v>976</v>
      </c>
      <c r="D592" s="1" t="s">
        <v>1760</v>
      </c>
      <c r="E592" s="1" t="s">
        <v>2139</v>
      </c>
    </row>
    <row r="593" spans="1:5">
      <c r="A593" s="1" t="s">
        <v>551</v>
      </c>
      <c r="B593" s="1" t="s">
        <v>680</v>
      </c>
      <c r="C593" s="1" t="s">
        <v>978</v>
      </c>
      <c r="D593" s="1" t="s">
        <v>1760</v>
      </c>
      <c r="E593" s="1" t="s">
        <v>550</v>
      </c>
    </row>
    <row r="594" spans="1:5">
      <c r="A594" s="1" t="s">
        <v>2140</v>
      </c>
      <c r="B594" s="1" t="s">
        <v>683</v>
      </c>
      <c r="C594" s="1" t="s">
        <v>980</v>
      </c>
      <c r="D594" s="1" t="s">
        <v>1555</v>
      </c>
      <c r="E594" s="1" t="s">
        <v>2141</v>
      </c>
    </row>
    <row r="595" spans="1:5">
      <c r="A595" s="1" t="s">
        <v>2142</v>
      </c>
      <c r="B595" s="1" t="s">
        <v>686</v>
      </c>
      <c r="C595" s="1" t="s">
        <v>983</v>
      </c>
      <c r="D595" s="1" t="s">
        <v>1177</v>
      </c>
      <c r="E595" s="1" t="s">
        <v>2143</v>
      </c>
    </row>
    <row r="596" spans="1:5">
      <c r="A596" s="1" t="s">
        <v>2144</v>
      </c>
      <c r="B596" s="1" t="s">
        <v>689</v>
      </c>
      <c r="C596" s="1" t="s">
        <v>986</v>
      </c>
      <c r="D596" s="1" t="s">
        <v>1742</v>
      </c>
      <c r="E596" s="1" t="s">
        <v>2145</v>
      </c>
    </row>
    <row r="597" spans="1:5">
      <c r="A597" s="1" t="s">
        <v>2146</v>
      </c>
      <c r="B597" s="1" t="s">
        <v>692</v>
      </c>
      <c r="C597" s="1" t="s">
        <v>989</v>
      </c>
      <c r="D597" s="1" t="s">
        <v>1555</v>
      </c>
      <c r="E597" s="1" t="s">
        <v>2147</v>
      </c>
    </row>
    <row r="598" spans="1:5">
      <c r="A598" s="1" t="s">
        <v>2148</v>
      </c>
      <c r="B598" s="1" t="s">
        <v>695</v>
      </c>
      <c r="C598" s="1" t="s">
        <v>992</v>
      </c>
      <c r="D598" s="1" t="s">
        <v>1174</v>
      </c>
      <c r="E598" s="1" t="s">
        <v>2149</v>
      </c>
    </row>
    <row r="599" spans="1:5">
      <c r="A599" s="1" t="s">
        <v>2150</v>
      </c>
      <c r="B599" s="1" t="s">
        <v>698</v>
      </c>
      <c r="C599" s="1" t="s">
        <v>995</v>
      </c>
      <c r="D599" s="1" t="s">
        <v>1789</v>
      </c>
      <c r="E599" s="1" t="s">
        <v>2151</v>
      </c>
    </row>
    <row r="600" spans="1:5">
      <c r="A600" s="1" t="s">
        <v>2152</v>
      </c>
      <c r="B600" s="1" t="s">
        <v>701</v>
      </c>
      <c r="C600" s="1" t="s">
        <v>998</v>
      </c>
      <c r="D600" s="1" t="s">
        <v>1597</v>
      </c>
      <c r="E600" s="1" t="s">
        <v>2153</v>
      </c>
    </row>
    <row r="601" spans="1:5">
      <c r="A601" s="1" t="s">
        <v>2154</v>
      </c>
      <c r="B601" s="1" t="s">
        <v>704</v>
      </c>
      <c r="C601" s="1" t="s">
        <v>1001</v>
      </c>
      <c r="D601" s="1" t="s">
        <v>1760</v>
      </c>
      <c r="E601" s="1" t="s">
        <v>2155</v>
      </c>
    </row>
    <row r="602" spans="1:5">
      <c r="A602" s="1" t="s">
        <v>2156</v>
      </c>
      <c r="B602" s="1" t="s">
        <v>707</v>
      </c>
      <c r="C602" s="1" t="s">
        <v>1004</v>
      </c>
      <c r="D602" s="1" t="s">
        <v>2157</v>
      </c>
      <c r="E602" s="1" t="s">
        <v>2158</v>
      </c>
    </row>
    <row r="603" spans="1:5">
      <c r="A603" s="1" t="s">
        <v>2159</v>
      </c>
      <c r="B603" s="1" t="s">
        <v>710</v>
      </c>
      <c r="C603" s="1" t="s">
        <v>1007</v>
      </c>
      <c r="D603" s="1" t="s">
        <v>1069</v>
      </c>
      <c r="E603" s="1" t="s">
        <v>2160</v>
      </c>
    </row>
    <row r="604" spans="1:5">
      <c r="A604" s="1" t="s">
        <v>2161</v>
      </c>
      <c r="B604" s="1" t="s">
        <v>635</v>
      </c>
      <c r="C604" s="1" t="s">
        <v>931</v>
      </c>
      <c r="D604" s="1" t="s">
        <v>2162</v>
      </c>
      <c r="E604" s="1" t="s">
        <v>1839</v>
      </c>
    </row>
    <row r="605" spans="1:5">
      <c r="A605" s="1" t="s">
        <v>2163</v>
      </c>
      <c r="B605" s="1" t="s">
        <v>580</v>
      </c>
      <c r="C605" s="1" t="s">
        <v>865</v>
      </c>
      <c r="D605" s="1" t="s">
        <v>1224</v>
      </c>
      <c r="E605" s="1" t="s">
        <v>2164</v>
      </c>
    </row>
    <row r="606" spans="1:5">
      <c r="A606" s="1" t="s">
        <v>2165</v>
      </c>
      <c r="B606" s="1" t="s">
        <v>582</v>
      </c>
      <c r="C606" s="1" t="s">
        <v>869</v>
      </c>
      <c r="D606" s="1" t="s">
        <v>1555</v>
      </c>
      <c r="E606" s="1" t="s">
        <v>2166</v>
      </c>
    </row>
    <row r="607" spans="1:5">
      <c r="A607" s="1" t="s">
        <v>2167</v>
      </c>
      <c r="B607" s="1" t="s">
        <v>584</v>
      </c>
      <c r="C607" s="1" t="s">
        <v>873</v>
      </c>
      <c r="D607" s="1" t="s">
        <v>1375</v>
      </c>
      <c r="E607" s="1" t="s">
        <v>2168</v>
      </c>
    </row>
    <row r="608" spans="1:5">
      <c r="A608" s="1" t="s">
        <v>2169</v>
      </c>
      <c r="B608" s="1" t="s">
        <v>586</v>
      </c>
      <c r="C608" s="1" t="s">
        <v>876</v>
      </c>
      <c r="D608" s="1" t="s">
        <v>1115</v>
      </c>
      <c r="E608" s="1" t="s">
        <v>2170</v>
      </c>
    </row>
    <row r="609" spans="1:5">
      <c r="A609" s="1" t="s">
        <v>2171</v>
      </c>
      <c r="B609" s="1" t="s">
        <v>588</v>
      </c>
      <c r="C609" s="1" t="s">
        <v>879</v>
      </c>
      <c r="D609" s="1" t="s">
        <v>1375</v>
      </c>
      <c r="E609" s="1" t="s">
        <v>2172</v>
      </c>
    </row>
    <row r="610" spans="1:5">
      <c r="A610" s="1" t="s">
        <v>2173</v>
      </c>
      <c r="B610" s="1" t="s">
        <v>882</v>
      </c>
      <c r="C610" s="1" t="s">
        <v>883</v>
      </c>
      <c r="D610" s="1" t="s">
        <v>1375</v>
      </c>
      <c r="E610" s="1" t="s">
        <v>2174</v>
      </c>
    </row>
    <row r="611" spans="1:5">
      <c r="A611" s="1" t="s">
        <v>2175</v>
      </c>
      <c r="B611" s="1" t="s">
        <v>590</v>
      </c>
      <c r="C611" s="1" t="s">
        <v>886</v>
      </c>
      <c r="D611" s="1" t="s">
        <v>1375</v>
      </c>
      <c r="E611" s="1" t="s">
        <v>2176</v>
      </c>
    </row>
    <row r="612" spans="1:5">
      <c r="A612" s="1" t="s">
        <v>2177</v>
      </c>
      <c r="B612" s="1" t="s">
        <v>593</v>
      </c>
      <c r="C612" s="1" t="s">
        <v>889</v>
      </c>
      <c r="D612" s="1" t="s">
        <v>1277</v>
      </c>
      <c r="E612" s="1" t="s">
        <v>2178</v>
      </c>
    </row>
    <row r="613" spans="1:5">
      <c r="A613" s="1" t="s">
        <v>2179</v>
      </c>
      <c r="B613" s="1" t="s">
        <v>596</v>
      </c>
      <c r="C613" s="1" t="s">
        <v>892</v>
      </c>
      <c r="D613" s="1" t="s">
        <v>938</v>
      </c>
      <c r="E613" s="1" t="s">
        <v>2180</v>
      </c>
    </row>
    <row r="614" spans="1:5">
      <c r="A614" s="1" t="s">
        <v>2181</v>
      </c>
      <c r="B614" s="1" t="s">
        <v>599</v>
      </c>
      <c r="C614" s="1" t="s">
        <v>895</v>
      </c>
      <c r="D614" s="1" t="s">
        <v>1563</v>
      </c>
      <c r="E614" s="1" t="s">
        <v>2182</v>
      </c>
    </row>
    <row r="615" spans="1:5">
      <c r="A615" s="1" t="s">
        <v>2183</v>
      </c>
      <c r="B615" s="1" t="s">
        <v>602</v>
      </c>
      <c r="C615" s="1" t="s">
        <v>898</v>
      </c>
      <c r="D615" s="1" t="s">
        <v>1061</v>
      </c>
      <c r="E615" s="1" t="s">
        <v>2184</v>
      </c>
    </row>
    <row r="616" spans="1:5">
      <c r="A616" s="1" t="s">
        <v>2185</v>
      </c>
      <c r="B616" s="1" t="s">
        <v>605</v>
      </c>
      <c r="C616" s="1" t="s">
        <v>901</v>
      </c>
      <c r="D616" s="1" t="s">
        <v>1364</v>
      </c>
      <c r="E616" s="1" t="s">
        <v>2186</v>
      </c>
    </row>
    <row r="617" spans="1:5">
      <c r="A617" s="1" t="s">
        <v>2187</v>
      </c>
      <c r="B617" s="1" t="s">
        <v>608</v>
      </c>
      <c r="C617" s="1" t="s">
        <v>904</v>
      </c>
      <c r="D617" s="1" t="s">
        <v>2122</v>
      </c>
      <c r="E617" s="1" t="s">
        <v>2188</v>
      </c>
    </row>
    <row r="618" spans="1:5">
      <c r="A618" s="1" t="s">
        <v>2189</v>
      </c>
      <c r="B618" s="1" t="s">
        <v>611</v>
      </c>
      <c r="C618" s="1" t="s">
        <v>907</v>
      </c>
      <c r="D618" s="1" t="s">
        <v>2122</v>
      </c>
      <c r="E618" s="1" t="s">
        <v>2190</v>
      </c>
    </row>
    <row r="619" spans="1:5">
      <c r="A619" s="1" t="s">
        <v>2191</v>
      </c>
      <c r="B619" s="1" t="s">
        <v>614</v>
      </c>
      <c r="C619" s="1" t="s">
        <v>910</v>
      </c>
      <c r="D619" s="1" t="s">
        <v>1072</v>
      </c>
      <c r="E619" s="1" t="s">
        <v>2192</v>
      </c>
    </row>
    <row r="620" spans="1:5">
      <c r="A620" s="1" t="s">
        <v>2193</v>
      </c>
      <c r="B620" s="1" t="s">
        <v>620</v>
      </c>
      <c r="C620" s="1" t="s">
        <v>916</v>
      </c>
      <c r="D620" s="1" t="s">
        <v>1760</v>
      </c>
      <c r="E620" s="1" t="s">
        <v>2194</v>
      </c>
    </row>
    <row r="621" spans="1:5">
      <c r="A621" s="1" t="s">
        <v>2195</v>
      </c>
      <c r="B621" s="1" t="s">
        <v>623</v>
      </c>
      <c r="C621" s="1" t="s">
        <v>919</v>
      </c>
      <c r="D621" s="1" t="s">
        <v>2117</v>
      </c>
      <c r="E621" s="1" t="s">
        <v>2196</v>
      </c>
    </row>
    <row r="622" spans="1:5">
      <c r="A622" s="1" t="s">
        <v>2197</v>
      </c>
      <c r="B622" s="1" t="s">
        <v>626</v>
      </c>
      <c r="C622" s="1" t="s">
        <v>922</v>
      </c>
      <c r="D622" s="1" t="s">
        <v>1177</v>
      </c>
      <c r="E622" s="1" t="s">
        <v>2198</v>
      </c>
    </row>
    <row r="623" spans="1:5">
      <c r="A623" s="1" t="s">
        <v>2199</v>
      </c>
      <c r="B623" s="1" t="s">
        <v>629</v>
      </c>
      <c r="C623" s="1" t="s">
        <v>925</v>
      </c>
      <c r="D623" s="1" t="s">
        <v>1174</v>
      </c>
      <c r="E623" s="1" t="s">
        <v>2200</v>
      </c>
    </row>
    <row r="624" spans="1:5">
      <c r="A624" s="1" t="s">
        <v>2201</v>
      </c>
      <c r="B624" s="1" t="s">
        <v>632</v>
      </c>
      <c r="C624" s="1" t="s">
        <v>928</v>
      </c>
      <c r="D624" s="1" t="s">
        <v>1174</v>
      </c>
      <c r="E624" s="1" t="s">
        <v>2202</v>
      </c>
    </row>
    <row r="625" spans="1:5">
      <c r="A625" s="1" t="s">
        <v>2203</v>
      </c>
      <c r="B625" s="1" t="s">
        <v>635</v>
      </c>
      <c r="C625" s="1" t="s">
        <v>931</v>
      </c>
      <c r="D625" s="1" t="s">
        <v>1106</v>
      </c>
      <c r="E625" s="1" t="s">
        <v>2204</v>
      </c>
    </row>
    <row r="626" spans="1:5">
      <c r="A626" s="1" t="s">
        <v>2205</v>
      </c>
      <c r="B626" s="1" t="s">
        <v>638</v>
      </c>
      <c r="C626" s="1" t="s">
        <v>934</v>
      </c>
      <c r="D626" s="1" t="s">
        <v>2122</v>
      </c>
      <c r="E626" s="1" t="s">
        <v>2206</v>
      </c>
    </row>
    <row r="627" spans="1:5">
      <c r="A627" s="1" t="s">
        <v>2207</v>
      </c>
      <c r="B627" s="1" t="s">
        <v>644</v>
      </c>
      <c r="C627" s="1" t="s">
        <v>941</v>
      </c>
      <c r="D627" s="1" t="s">
        <v>952</v>
      </c>
      <c r="E627" s="1" t="s">
        <v>2208</v>
      </c>
    </row>
    <row r="628" spans="1:5">
      <c r="A628" s="1" t="s">
        <v>2209</v>
      </c>
      <c r="B628" s="1" t="s">
        <v>647</v>
      </c>
      <c r="C628" s="1" t="s">
        <v>944</v>
      </c>
      <c r="D628" s="1" t="s">
        <v>1072</v>
      </c>
      <c r="E628" s="1" t="s">
        <v>2210</v>
      </c>
    </row>
    <row r="629" spans="1:5">
      <c r="A629" s="1" t="s">
        <v>2211</v>
      </c>
      <c r="B629" s="1" t="s">
        <v>650</v>
      </c>
      <c r="C629" s="1" t="s">
        <v>947</v>
      </c>
      <c r="D629" s="1" t="s">
        <v>1392</v>
      </c>
      <c r="E629" s="1" t="s">
        <v>2212</v>
      </c>
    </row>
    <row r="630" spans="1:5">
      <c r="A630" s="1" t="s">
        <v>2213</v>
      </c>
      <c r="B630" s="1" t="s">
        <v>653</v>
      </c>
      <c r="C630" s="1" t="s">
        <v>951</v>
      </c>
      <c r="D630" s="1" t="s">
        <v>1392</v>
      </c>
      <c r="E630" s="1" t="s">
        <v>2214</v>
      </c>
    </row>
    <row r="631" spans="1:5">
      <c r="A631" s="1" t="s">
        <v>2215</v>
      </c>
      <c r="B631" s="1" t="s">
        <v>656</v>
      </c>
      <c r="C631" s="1" t="s">
        <v>955</v>
      </c>
      <c r="D631" s="1" t="s">
        <v>1058</v>
      </c>
      <c r="E631" s="1" t="s">
        <v>2216</v>
      </c>
    </row>
    <row r="632" spans="1:5">
      <c r="A632" s="1" t="s">
        <v>2217</v>
      </c>
      <c r="B632" s="1" t="s">
        <v>659</v>
      </c>
      <c r="C632" s="1" t="s">
        <v>958</v>
      </c>
      <c r="D632" s="1" t="s">
        <v>1760</v>
      </c>
      <c r="E632" s="1" t="s">
        <v>2218</v>
      </c>
    </row>
    <row r="633" spans="1:5">
      <c r="A633" s="1" t="s">
        <v>2219</v>
      </c>
      <c r="B633" s="1" t="s">
        <v>665</v>
      </c>
      <c r="C633" s="1" t="s">
        <v>964</v>
      </c>
      <c r="D633" s="1" t="s">
        <v>2220</v>
      </c>
      <c r="E633" s="1" t="s">
        <v>2221</v>
      </c>
    </row>
    <row r="634" spans="1:5">
      <c r="A634" s="1" t="s">
        <v>2222</v>
      </c>
      <c r="B634" s="1" t="s">
        <v>668</v>
      </c>
      <c r="C634" s="1" t="s">
        <v>967</v>
      </c>
      <c r="D634" s="1" t="s">
        <v>1115</v>
      </c>
      <c r="E634" s="1" t="s">
        <v>2223</v>
      </c>
    </row>
    <row r="635" spans="1:5">
      <c r="A635" s="1" t="s">
        <v>2224</v>
      </c>
      <c r="B635" s="1" t="s">
        <v>671</v>
      </c>
      <c r="C635" s="1" t="s">
        <v>970</v>
      </c>
      <c r="D635" s="1" t="s">
        <v>1058</v>
      </c>
      <c r="E635" s="1" t="s">
        <v>2225</v>
      </c>
    </row>
    <row r="636" spans="1:5">
      <c r="A636" s="1" t="s">
        <v>2226</v>
      </c>
      <c r="B636" s="1" t="s">
        <v>674</v>
      </c>
      <c r="C636" s="1" t="s">
        <v>973</v>
      </c>
      <c r="D636" s="1" t="s">
        <v>1375</v>
      </c>
      <c r="E636" s="1" t="s">
        <v>2227</v>
      </c>
    </row>
    <row r="637" spans="1:5">
      <c r="A637" s="1" t="s">
        <v>2228</v>
      </c>
      <c r="B637" s="1" t="s">
        <v>677</v>
      </c>
      <c r="C637" s="1" t="s">
        <v>976</v>
      </c>
      <c r="D637" s="1" t="s">
        <v>2229</v>
      </c>
      <c r="E637" s="1" t="s">
        <v>2230</v>
      </c>
    </row>
    <row r="638" spans="1:5">
      <c r="A638" s="1" t="s">
        <v>2231</v>
      </c>
      <c r="B638" s="1" t="s">
        <v>683</v>
      </c>
      <c r="C638" s="1" t="s">
        <v>980</v>
      </c>
      <c r="D638" s="1" t="s">
        <v>1760</v>
      </c>
      <c r="E638" s="1" t="s">
        <v>2232</v>
      </c>
    </row>
    <row r="639" spans="1:5">
      <c r="A639" s="1" t="s">
        <v>2233</v>
      </c>
      <c r="B639" s="1" t="s">
        <v>686</v>
      </c>
      <c r="C639" s="1" t="s">
        <v>983</v>
      </c>
      <c r="D639" s="1" t="s">
        <v>1469</v>
      </c>
      <c r="E639" s="1" t="s">
        <v>2234</v>
      </c>
    </row>
    <row r="640" spans="1:5">
      <c r="A640" s="1" t="s">
        <v>2235</v>
      </c>
      <c r="B640" s="1" t="s">
        <v>689</v>
      </c>
      <c r="C640" s="1" t="s">
        <v>986</v>
      </c>
      <c r="D640" s="1" t="s">
        <v>1838</v>
      </c>
      <c r="E640" s="1" t="s">
        <v>2236</v>
      </c>
    </row>
    <row r="641" spans="1:5">
      <c r="A641" s="1" t="s">
        <v>2237</v>
      </c>
      <c r="B641" s="1" t="s">
        <v>692</v>
      </c>
      <c r="C641" s="1" t="s">
        <v>989</v>
      </c>
      <c r="D641" s="1" t="s">
        <v>1760</v>
      </c>
      <c r="E641" s="1" t="s">
        <v>2238</v>
      </c>
    </row>
    <row r="642" spans="1:5">
      <c r="A642" s="1" t="s">
        <v>2239</v>
      </c>
      <c r="B642" s="1" t="s">
        <v>695</v>
      </c>
      <c r="C642" s="1" t="s">
        <v>992</v>
      </c>
      <c r="D642" s="1" t="s">
        <v>1375</v>
      </c>
      <c r="E642" s="1" t="s">
        <v>2240</v>
      </c>
    </row>
    <row r="643" spans="1:5">
      <c r="A643" s="1" t="s">
        <v>2241</v>
      </c>
      <c r="B643" s="1" t="s">
        <v>698</v>
      </c>
      <c r="C643" s="1" t="s">
        <v>995</v>
      </c>
      <c r="D643" s="1" t="s">
        <v>1177</v>
      </c>
      <c r="E643" s="1" t="s">
        <v>2242</v>
      </c>
    </row>
    <row r="644" spans="1:5">
      <c r="A644" s="1" t="s">
        <v>2243</v>
      </c>
      <c r="B644" s="1" t="s">
        <v>701</v>
      </c>
      <c r="C644" s="1" t="s">
        <v>998</v>
      </c>
      <c r="D644" s="1" t="s">
        <v>1174</v>
      </c>
      <c r="E644" s="1" t="s">
        <v>2244</v>
      </c>
    </row>
    <row r="645" spans="1:5">
      <c r="A645" s="1" t="s">
        <v>2245</v>
      </c>
      <c r="B645" s="1" t="s">
        <v>704</v>
      </c>
      <c r="C645" s="1" t="s">
        <v>1001</v>
      </c>
      <c r="D645" s="1" t="s">
        <v>1563</v>
      </c>
      <c r="E645" s="1" t="s">
        <v>2246</v>
      </c>
    </row>
    <row r="646" spans="1:5">
      <c r="A646" s="1" t="s">
        <v>2247</v>
      </c>
      <c r="B646" s="1" t="s">
        <v>707</v>
      </c>
      <c r="C646" s="1" t="s">
        <v>1004</v>
      </c>
      <c r="D646" s="1" t="s">
        <v>2248</v>
      </c>
      <c r="E646" s="1" t="s">
        <v>2249</v>
      </c>
    </row>
    <row r="647" spans="1:5">
      <c r="A647" s="1" t="s">
        <v>2250</v>
      </c>
      <c r="B647" s="1" t="s">
        <v>710</v>
      </c>
      <c r="C647" s="1" t="s">
        <v>1007</v>
      </c>
      <c r="D647" s="1" t="s">
        <v>1058</v>
      </c>
      <c r="E647" s="1" t="s">
        <v>2251</v>
      </c>
    </row>
    <row r="648" spans="1:5">
      <c r="A648" s="1" t="s">
        <v>2252</v>
      </c>
      <c r="B648" s="1" t="s">
        <v>580</v>
      </c>
      <c r="C648" s="1" t="s">
        <v>865</v>
      </c>
      <c r="D648" s="1" t="s">
        <v>1061</v>
      </c>
      <c r="E648" s="1" t="s">
        <v>2253</v>
      </c>
    </row>
    <row r="649" spans="1:5">
      <c r="A649" s="1" t="s">
        <v>2254</v>
      </c>
      <c r="B649" s="1" t="s">
        <v>582</v>
      </c>
      <c r="C649" s="1" t="s">
        <v>869</v>
      </c>
      <c r="D649" s="1" t="s">
        <v>1760</v>
      </c>
      <c r="E649" s="1" t="s">
        <v>2255</v>
      </c>
    </row>
    <row r="650" spans="1:5">
      <c r="A650" s="1" t="s">
        <v>2256</v>
      </c>
      <c r="B650" s="1" t="s">
        <v>584</v>
      </c>
      <c r="C650" s="1" t="s">
        <v>873</v>
      </c>
      <c r="D650" s="1" t="s">
        <v>1474</v>
      </c>
      <c r="E650" s="1" t="s">
        <v>2257</v>
      </c>
    </row>
    <row r="651" spans="1:5">
      <c r="A651" s="1" t="s">
        <v>2258</v>
      </c>
      <c r="B651" s="1" t="s">
        <v>586</v>
      </c>
      <c r="C651" s="1" t="s">
        <v>876</v>
      </c>
      <c r="D651" s="1" t="s">
        <v>1597</v>
      </c>
      <c r="E651" s="1" t="s">
        <v>2259</v>
      </c>
    </row>
    <row r="652" spans="1:5">
      <c r="A652" s="1" t="s">
        <v>2260</v>
      </c>
      <c r="B652" s="1" t="s">
        <v>588</v>
      </c>
      <c r="C652" s="1" t="s">
        <v>879</v>
      </c>
      <c r="D652" s="1" t="s">
        <v>2261</v>
      </c>
      <c r="E652" s="1" t="s">
        <v>2262</v>
      </c>
    </row>
    <row r="653" spans="1:5">
      <c r="A653" s="1" t="s">
        <v>2263</v>
      </c>
      <c r="B653" s="1" t="s">
        <v>882</v>
      </c>
      <c r="C653" s="1" t="s">
        <v>883</v>
      </c>
      <c r="D653" s="1" t="s">
        <v>1474</v>
      </c>
      <c r="E653" s="1" t="s">
        <v>2264</v>
      </c>
    </row>
    <row r="654" spans="1:5">
      <c r="A654" s="1" t="s">
        <v>2265</v>
      </c>
      <c r="B654" s="1" t="s">
        <v>590</v>
      </c>
      <c r="C654" s="1" t="s">
        <v>886</v>
      </c>
      <c r="D654" s="1" t="s">
        <v>1469</v>
      </c>
      <c r="E654" s="1" t="s">
        <v>2266</v>
      </c>
    </row>
    <row r="655" spans="1:5">
      <c r="A655" s="1" t="s">
        <v>2267</v>
      </c>
      <c r="B655" s="1" t="s">
        <v>593</v>
      </c>
      <c r="C655" s="1" t="s">
        <v>889</v>
      </c>
      <c r="D655" s="1" t="s">
        <v>2157</v>
      </c>
      <c r="E655" s="1" t="s">
        <v>2268</v>
      </c>
    </row>
    <row r="656" spans="1:5">
      <c r="A656" s="1" t="s">
        <v>2269</v>
      </c>
      <c r="B656" s="1" t="s">
        <v>596</v>
      </c>
      <c r="C656" s="1" t="s">
        <v>892</v>
      </c>
      <c r="D656" s="1" t="s">
        <v>1375</v>
      </c>
      <c r="E656" s="1" t="s">
        <v>2270</v>
      </c>
    </row>
    <row r="657" spans="1:5">
      <c r="A657" s="1" t="s">
        <v>2271</v>
      </c>
      <c r="B657" s="1" t="s">
        <v>599</v>
      </c>
      <c r="C657" s="1" t="s">
        <v>895</v>
      </c>
      <c r="D657" s="1" t="s">
        <v>2229</v>
      </c>
      <c r="E657" s="1" t="s">
        <v>2272</v>
      </c>
    </row>
    <row r="658" spans="1:5">
      <c r="A658" s="1" t="s">
        <v>2273</v>
      </c>
      <c r="B658" s="1" t="s">
        <v>602</v>
      </c>
      <c r="C658" s="1" t="s">
        <v>898</v>
      </c>
      <c r="D658" s="1" t="s">
        <v>1069</v>
      </c>
      <c r="E658" s="1" t="s">
        <v>2274</v>
      </c>
    </row>
    <row r="659" spans="1:5">
      <c r="A659" s="1" t="s">
        <v>2275</v>
      </c>
      <c r="B659" s="1" t="s">
        <v>605</v>
      </c>
      <c r="C659" s="1" t="s">
        <v>901</v>
      </c>
      <c r="D659" s="1" t="s">
        <v>1652</v>
      </c>
      <c r="E659" s="1" t="s">
        <v>2276</v>
      </c>
    </row>
    <row r="660" spans="1:5">
      <c r="A660" s="1" t="s">
        <v>2277</v>
      </c>
      <c r="B660" s="1" t="s">
        <v>608</v>
      </c>
      <c r="C660" s="1" t="s">
        <v>904</v>
      </c>
      <c r="D660" s="1" t="s">
        <v>1751</v>
      </c>
      <c r="E660" s="1" t="s">
        <v>2278</v>
      </c>
    </row>
    <row r="661" spans="1:5">
      <c r="A661" s="1" t="s">
        <v>2279</v>
      </c>
      <c r="B661" s="1" t="s">
        <v>611</v>
      </c>
      <c r="C661" s="1" t="s">
        <v>907</v>
      </c>
      <c r="D661" s="1" t="s">
        <v>1751</v>
      </c>
      <c r="E661" s="1" t="s">
        <v>2280</v>
      </c>
    </row>
    <row r="662" spans="1:5">
      <c r="A662" s="1" t="s">
        <v>2281</v>
      </c>
      <c r="B662" s="1" t="s">
        <v>614</v>
      </c>
      <c r="C662" s="1" t="s">
        <v>910</v>
      </c>
      <c r="D662" s="1" t="s">
        <v>1364</v>
      </c>
      <c r="E662" s="1" t="s">
        <v>2282</v>
      </c>
    </row>
    <row r="663" spans="1:5">
      <c r="A663" s="1" t="s">
        <v>2283</v>
      </c>
      <c r="B663" s="1" t="s">
        <v>620</v>
      </c>
      <c r="C663" s="1" t="s">
        <v>916</v>
      </c>
      <c r="D663" s="1" t="s">
        <v>2229</v>
      </c>
      <c r="E663" s="1" t="s">
        <v>2284</v>
      </c>
    </row>
    <row r="664" spans="1:5">
      <c r="A664" s="1" t="s">
        <v>2285</v>
      </c>
      <c r="B664" s="1" t="s">
        <v>623</v>
      </c>
      <c r="C664" s="1" t="s">
        <v>919</v>
      </c>
      <c r="D664" s="1" t="s">
        <v>2286</v>
      </c>
      <c r="E664" s="1" t="s">
        <v>2287</v>
      </c>
    </row>
    <row r="665" spans="1:5">
      <c r="A665" s="1" t="s">
        <v>2288</v>
      </c>
      <c r="B665" s="1" t="s">
        <v>626</v>
      </c>
      <c r="C665" s="1" t="s">
        <v>922</v>
      </c>
      <c r="D665" s="1" t="s">
        <v>1469</v>
      </c>
      <c r="E665" s="1" t="s">
        <v>2289</v>
      </c>
    </row>
    <row r="666" spans="1:5">
      <c r="A666" s="1" t="s">
        <v>2290</v>
      </c>
      <c r="B666" s="1" t="s">
        <v>629</v>
      </c>
      <c r="C666" s="1" t="s">
        <v>925</v>
      </c>
      <c r="D666" s="1" t="s">
        <v>1789</v>
      </c>
      <c r="E666" s="1" t="s">
        <v>2291</v>
      </c>
    </row>
    <row r="667" spans="1:5">
      <c r="A667" s="1" t="s">
        <v>2292</v>
      </c>
      <c r="B667" s="1" t="s">
        <v>632</v>
      </c>
      <c r="C667" s="1" t="s">
        <v>928</v>
      </c>
      <c r="D667" s="1" t="s">
        <v>1789</v>
      </c>
      <c r="E667" s="1" t="s">
        <v>2293</v>
      </c>
    </row>
    <row r="668" spans="1:5">
      <c r="A668" s="1" t="s">
        <v>2294</v>
      </c>
      <c r="B668" s="1" t="s">
        <v>635</v>
      </c>
      <c r="C668" s="1" t="s">
        <v>931</v>
      </c>
      <c r="D668" s="1" t="s">
        <v>1224</v>
      </c>
      <c r="E668" s="1" t="s">
        <v>2295</v>
      </c>
    </row>
    <row r="669" spans="1:5">
      <c r="A669" s="1" t="s">
        <v>2296</v>
      </c>
      <c r="B669" s="1" t="s">
        <v>638</v>
      </c>
      <c r="C669" s="1" t="s">
        <v>934</v>
      </c>
      <c r="D669" s="1" t="s">
        <v>1751</v>
      </c>
      <c r="E669" s="1" t="s">
        <v>2297</v>
      </c>
    </row>
    <row r="670" spans="1:5">
      <c r="A670" s="1" t="s">
        <v>2298</v>
      </c>
      <c r="B670" s="1" t="s">
        <v>641</v>
      </c>
      <c r="C670" s="1" t="s">
        <v>937</v>
      </c>
      <c r="D670" s="1" t="s">
        <v>1474</v>
      </c>
      <c r="E670" s="1" t="s">
        <v>2299</v>
      </c>
    </row>
    <row r="671" spans="1:5">
      <c r="A671" s="1" t="s">
        <v>2300</v>
      </c>
      <c r="B671" s="1" t="s">
        <v>644</v>
      </c>
      <c r="C671" s="1" t="s">
        <v>941</v>
      </c>
      <c r="D671" s="1" t="s">
        <v>1174</v>
      </c>
      <c r="E671" s="1" t="s">
        <v>2301</v>
      </c>
    </row>
    <row r="672" spans="1:5">
      <c r="A672" s="1" t="s">
        <v>2302</v>
      </c>
      <c r="B672" s="1" t="s">
        <v>647</v>
      </c>
      <c r="C672" s="1" t="s">
        <v>944</v>
      </c>
      <c r="D672" s="1" t="s">
        <v>1061</v>
      </c>
      <c r="E672" s="1" t="s">
        <v>2303</v>
      </c>
    </row>
    <row r="673" spans="1:5">
      <c r="A673" s="1" t="s">
        <v>2304</v>
      </c>
      <c r="B673" s="1" t="s">
        <v>650</v>
      </c>
      <c r="C673" s="1" t="s">
        <v>947</v>
      </c>
      <c r="D673" s="1" t="s">
        <v>1461</v>
      </c>
      <c r="E673" s="1" t="s">
        <v>2305</v>
      </c>
    </row>
    <row r="674" spans="1:5">
      <c r="A674" s="1" t="s">
        <v>2306</v>
      </c>
      <c r="B674" s="1" t="s">
        <v>653</v>
      </c>
      <c r="C674" s="1" t="s">
        <v>951</v>
      </c>
      <c r="D674" s="1" t="s">
        <v>1461</v>
      </c>
      <c r="E674" s="1" t="s">
        <v>2307</v>
      </c>
    </row>
    <row r="675" spans="1:5">
      <c r="A675" s="1" t="s">
        <v>2308</v>
      </c>
      <c r="B675" s="1" t="s">
        <v>656</v>
      </c>
      <c r="C675" s="1" t="s">
        <v>955</v>
      </c>
      <c r="D675" s="1" t="s">
        <v>1069</v>
      </c>
      <c r="E675" s="1" t="s">
        <v>2309</v>
      </c>
    </row>
    <row r="676" spans="1:5">
      <c r="A676" s="1" t="s">
        <v>2310</v>
      </c>
      <c r="B676" s="1" t="s">
        <v>659</v>
      </c>
      <c r="C676" s="1" t="s">
        <v>958</v>
      </c>
      <c r="D676" s="1" t="s">
        <v>1563</v>
      </c>
      <c r="E676" s="1" t="s">
        <v>2311</v>
      </c>
    </row>
    <row r="677" spans="1:5">
      <c r="A677" s="1" t="s">
        <v>2312</v>
      </c>
      <c r="B677" s="1" t="s">
        <v>665</v>
      </c>
      <c r="C677" s="1" t="s">
        <v>964</v>
      </c>
      <c r="D677" s="1" t="s">
        <v>2313</v>
      </c>
      <c r="E677" s="1" t="s">
        <v>2314</v>
      </c>
    </row>
    <row r="678" spans="1:5">
      <c r="A678" s="1" t="s">
        <v>2315</v>
      </c>
      <c r="B678" s="1" t="s">
        <v>668</v>
      </c>
      <c r="C678" s="1" t="s">
        <v>967</v>
      </c>
      <c r="D678" s="1" t="s">
        <v>1597</v>
      </c>
      <c r="E678" s="1" t="s">
        <v>2316</v>
      </c>
    </row>
    <row r="679" spans="1:5">
      <c r="A679" s="1" t="s">
        <v>2317</v>
      </c>
      <c r="B679" s="1" t="s">
        <v>671</v>
      </c>
      <c r="C679" s="1" t="s">
        <v>970</v>
      </c>
      <c r="D679" s="1" t="s">
        <v>1072</v>
      </c>
      <c r="E679" s="1" t="s">
        <v>2318</v>
      </c>
    </row>
    <row r="680" spans="1:5">
      <c r="A680" s="1" t="s">
        <v>2319</v>
      </c>
      <c r="B680" s="1" t="s">
        <v>674</v>
      </c>
      <c r="C680" s="1" t="s">
        <v>973</v>
      </c>
      <c r="D680" s="1" t="s">
        <v>1177</v>
      </c>
      <c r="E680" s="1" t="s">
        <v>2320</v>
      </c>
    </row>
    <row r="681" spans="1:5">
      <c r="A681" s="1" t="s">
        <v>2321</v>
      </c>
      <c r="B681" s="1" t="s">
        <v>683</v>
      </c>
      <c r="C681" s="1" t="s">
        <v>980</v>
      </c>
      <c r="D681" s="1" t="s">
        <v>1563</v>
      </c>
      <c r="E681" s="1" t="s">
        <v>2322</v>
      </c>
    </row>
    <row r="682" spans="1:5">
      <c r="A682" s="1" t="s">
        <v>2323</v>
      </c>
      <c r="B682" s="1" t="s">
        <v>686</v>
      </c>
      <c r="C682" s="1" t="s">
        <v>983</v>
      </c>
      <c r="D682" s="1" t="s">
        <v>1555</v>
      </c>
      <c r="E682" s="1" t="s">
        <v>2324</v>
      </c>
    </row>
    <row r="683" spans="1:5">
      <c r="A683" s="1" t="s">
        <v>2325</v>
      </c>
      <c r="B683" s="1" t="s">
        <v>689</v>
      </c>
      <c r="C683" s="1" t="s">
        <v>986</v>
      </c>
      <c r="D683" s="1" t="s">
        <v>952</v>
      </c>
      <c r="E683" s="1" t="s">
        <v>2326</v>
      </c>
    </row>
    <row r="684" spans="1:5">
      <c r="A684" s="1" t="s">
        <v>2327</v>
      </c>
      <c r="B684" s="1" t="s">
        <v>692</v>
      </c>
      <c r="C684" s="1" t="s">
        <v>989</v>
      </c>
      <c r="D684" s="1" t="s">
        <v>1563</v>
      </c>
      <c r="E684" s="1" t="s">
        <v>2328</v>
      </c>
    </row>
    <row r="685" spans="1:5">
      <c r="A685" s="1" t="s">
        <v>2329</v>
      </c>
      <c r="B685" s="1" t="s">
        <v>695</v>
      </c>
      <c r="C685" s="1" t="s">
        <v>992</v>
      </c>
      <c r="D685" s="1" t="s">
        <v>1474</v>
      </c>
      <c r="E685" s="1" t="s">
        <v>2330</v>
      </c>
    </row>
    <row r="686" spans="1:5">
      <c r="A686" s="1" t="s">
        <v>2331</v>
      </c>
      <c r="B686" s="1" t="s">
        <v>698</v>
      </c>
      <c r="C686" s="1" t="s">
        <v>995</v>
      </c>
      <c r="D686" s="1" t="s">
        <v>1469</v>
      </c>
      <c r="E686" s="1" t="s">
        <v>2332</v>
      </c>
    </row>
    <row r="687" spans="1:5">
      <c r="A687" s="1" t="s">
        <v>2333</v>
      </c>
      <c r="B687" s="1" t="s">
        <v>701</v>
      </c>
      <c r="C687" s="1" t="s">
        <v>998</v>
      </c>
      <c r="D687" s="1" t="s">
        <v>1474</v>
      </c>
      <c r="E687" s="1" t="s">
        <v>2334</v>
      </c>
    </row>
    <row r="688" spans="1:5">
      <c r="A688" s="1" t="s">
        <v>2335</v>
      </c>
      <c r="B688" s="1" t="s">
        <v>704</v>
      </c>
      <c r="C688" s="1" t="s">
        <v>1001</v>
      </c>
      <c r="D688" s="1" t="s">
        <v>2117</v>
      </c>
      <c r="E688" s="1" t="s">
        <v>2336</v>
      </c>
    </row>
    <row r="689" spans="1:5">
      <c r="A689" s="1" t="s">
        <v>2337</v>
      </c>
      <c r="B689" s="1" t="s">
        <v>707</v>
      </c>
      <c r="C689" s="1" t="s">
        <v>1004</v>
      </c>
      <c r="D689" s="1" t="s">
        <v>2338</v>
      </c>
      <c r="E689" s="1" t="s">
        <v>2339</v>
      </c>
    </row>
    <row r="690" spans="1:5">
      <c r="A690" s="1" t="s">
        <v>2340</v>
      </c>
      <c r="B690" s="1" t="s">
        <v>710</v>
      </c>
      <c r="C690" s="1" t="s">
        <v>1007</v>
      </c>
      <c r="D690" s="1" t="s">
        <v>1364</v>
      </c>
      <c r="E690" s="1" t="s">
        <v>2341</v>
      </c>
    </row>
    <row r="691" spans="1:5">
      <c r="A691" s="1" t="s">
        <v>2342</v>
      </c>
      <c r="B691" s="1" t="s">
        <v>580</v>
      </c>
      <c r="C691" s="1" t="s">
        <v>865</v>
      </c>
      <c r="D691" s="1" t="s">
        <v>1069</v>
      </c>
      <c r="E691" s="1" t="s">
        <v>2343</v>
      </c>
    </row>
    <row r="692" spans="1:5">
      <c r="A692" s="1" t="s">
        <v>2344</v>
      </c>
      <c r="B692" s="1" t="s">
        <v>582</v>
      </c>
      <c r="C692" s="1" t="s">
        <v>869</v>
      </c>
      <c r="D692" s="1" t="s">
        <v>1563</v>
      </c>
      <c r="E692" s="1" t="s">
        <v>2345</v>
      </c>
    </row>
    <row r="693" spans="1:5">
      <c r="A693" s="1" t="s">
        <v>2346</v>
      </c>
      <c r="B693" s="1" t="s">
        <v>584</v>
      </c>
      <c r="C693" s="1" t="s">
        <v>873</v>
      </c>
      <c r="D693" s="1" t="s">
        <v>1469</v>
      </c>
      <c r="E693" s="1" t="s">
        <v>2347</v>
      </c>
    </row>
    <row r="694" spans="1:5">
      <c r="A694" s="1" t="s">
        <v>2348</v>
      </c>
      <c r="B694" s="1" t="s">
        <v>586</v>
      </c>
      <c r="C694" s="1" t="s">
        <v>876</v>
      </c>
      <c r="D694" s="1" t="s">
        <v>1174</v>
      </c>
      <c r="E694" s="1" t="s">
        <v>2349</v>
      </c>
    </row>
    <row r="695" spans="1:5">
      <c r="A695" s="1" t="s">
        <v>2350</v>
      </c>
      <c r="B695" s="1" t="s">
        <v>588</v>
      </c>
      <c r="C695" s="1" t="s">
        <v>879</v>
      </c>
      <c r="D695" s="1" t="s">
        <v>1177</v>
      </c>
      <c r="E695" s="1" t="s">
        <v>2351</v>
      </c>
    </row>
    <row r="696" spans="1:5">
      <c r="A696" s="1" t="s">
        <v>2352</v>
      </c>
      <c r="B696" s="1" t="s">
        <v>882</v>
      </c>
      <c r="C696" s="1" t="s">
        <v>883</v>
      </c>
      <c r="D696" s="1" t="s">
        <v>1177</v>
      </c>
      <c r="E696" s="1" t="s">
        <v>2353</v>
      </c>
    </row>
    <row r="697" spans="1:5">
      <c r="A697" s="1" t="s">
        <v>2354</v>
      </c>
      <c r="B697" s="1" t="s">
        <v>590</v>
      </c>
      <c r="C697" s="1" t="s">
        <v>886</v>
      </c>
      <c r="D697" s="1" t="s">
        <v>1760</v>
      </c>
      <c r="E697" s="1" t="s">
        <v>2355</v>
      </c>
    </row>
    <row r="698" spans="1:5">
      <c r="A698" s="1" t="s">
        <v>2356</v>
      </c>
      <c r="B698" s="1" t="s">
        <v>593</v>
      </c>
      <c r="C698" s="1" t="s">
        <v>889</v>
      </c>
      <c r="D698" s="1" t="s">
        <v>2248</v>
      </c>
      <c r="E698" s="1" t="s">
        <v>2357</v>
      </c>
    </row>
    <row r="699" spans="1:5">
      <c r="A699" s="1" t="s">
        <v>2358</v>
      </c>
      <c r="B699" s="1" t="s">
        <v>596</v>
      </c>
      <c r="C699" s="1" t="s">
        <v>892</v>
      </c>
      <c r="D699" s="1" t="s">
        <v>1177</v>
      </c>
      <c r="E699" s="1" t="s">
        <v>2359</v>
      </c>
    </row>
    <row r="700" spans="1:5">
      <c r="A700" s="1" t="s">
        <v>2360</v>
      </c>
      <c r="B700" s="1" t="s">
        <v>599</v>
      </c>
      <c r="C700" s="1" t="s">
        <v>895</v>
      </c>
      <c r="D700" s="1" t="s">
        <v>2313</v>
      </c>
      <c r="E700" s="1" t="s">
        <v>2361</v>
      </c>
    </row>
    <row r="701" spans="1:5">
      <c r="A701" s="1" t="s">
        <v>2362</v>
      </c>
      <c r="B701" s="1" t="s">
        <v>602</v>
      </c>
      <c r="C701" s="1" t="s">
        <v>898</v>
      </c>
      <c r="D701" s="1" t="s">
        <v>1058</v>
      </c>
      <c r="E701" s="1" t="s">
        <v>2363</v>
      </c>
    </row>
    <row r="702" spans="1:5">
      <c r="A702" s="1" t="s">
        <v>2364</v>
      </c>
      <c r="B702" s="1" t="s">
        <v>605</v>
      </c>
      <c r="C702" s="1" t="s">
        <v>901</v>
      </c>
      <c r="D702" s="1" t="s">
        <v>1115</v>
      </c>
      <c r="E702" s="1" t="s">
        <v>2365</v>
      </c>
    </row>
    <row r="703" spans="1:5">
      <c r="A703" s="1" t="s">
        <v>2366</v>
      </c>
      <c r="B703" s="1" t="s">
        <v>608</v>
      </c>
      <c r="C703" s="1" t="s">
        <v>904</v>
      </c>
      <c r="D703" s="1" t="s">
        <v>2367</v>
      </c>
      <c r="E703" s="1" t="s">
        <v>2368</v>
      </c>
    </row>
    <row r="704" spans="1:5">
      <c r="A704" s="1" t="s">
        <v>2369</v>
      </c>
      <c r="B704" s="1" t="s">
        <v>611</v>
      </c>
      <c r="C704" s="1" t="s">
        <v>907</v>
      </c>
      <c r="D704" s="1" t="s">
        <v>2367</v>
      </c>
      <c r="E704" s="1" t="s">
        <v>2370</v>
      </c>
    </row>
    <row r="705" spans="1:5">
      <c r="A705" s="1" t="s">
        <v>2371</v>
      </c>
      <c r="B705" s="1" t="s">
        <v>614</v>
      </c>
      <c r="C705" s="1" t="s">
        <v>910</v>
      </c>
      <c r="D705" s="1" t="s">
        <v>1652</v>
      </c>
      <c r="E705" s="1" t="s">
        <v>2372</v>
      </c>
    </row>
    <row r="706" spans="1:5">
      <c r="A706" s="1" t="s">
        <v>2373</v>
      </c>
      <c r="B706" s="1" t="s">
        <v>623</v>
      </c>
      <c r="C706" s="1" t="s">
        <v>919</v>
      </c>
      <c r="D706" s="1" t="s">
        <v>2220</v>
      </c>
      <c r="E706" s="1" t="s">
        <v>2374</v>
      </c>
    </row>
    <row r="707" spans="1:5">
      <c r="A707" s="1" t="s">
        <v>2375</v>
      </c>
      <c r="B707" s="1" t="s">
        <v>626</v>
      </c>
      <c r="C707" s="1" t="s">
        <v>922</v>
      </c>
      <c r="D707" s="1" t="s">
        <v>1563</v>
      </c>
      <c r="E707" s="1" t="s">
        <v>2376</v>
      </c>
    </row>
    <row r="708" spans="1:5">
      <c r="A708" s="1" t="s">
        <v>2377</v>
      </c>
      <c r="B708" s="1" t="s">
        <v>629</v>
      </c>
      <c r="C708" s="1" t="s">
        <v>925</v>
      </c>
      <c r="D708" s="1" t="s">
        <v>1277</v>
      </c>
      <c r="E708" s="1" t="s">
        <v>2378</v>
      </c>
    </row>
    <row r="709" spans="1:5">
      <c r="A709" s="1" t="s">
        <v>2379</v>
      </c>
      <c r="B709" s="1" t="s">
        <v>632</v>
      </c>
      <c r="C709" s="1" t="s">
        <v>928</v>
      </c>
      <c r="D709" s="1" t="s">
        <v>938</v>
      </c>
      <c r="E709" s="1" t="s">
        <v>2380</v>
      </c>
    </row>
    <row r="710" spans="1:5">
      <c r="A710" s="1" t="s">
        <v>2381</v>
      </c>
      <c r="B710" s="1" t="s">
        <v>635</v>
      </c>
      <c r="C710" s="1" t="s">
        <v>931</v>
      </c>
      <c r="D710" s="1" t="s">
        <v>1061</v>
      </c>
      <c r="E710" s="1" t="s">
        <v>2382</v>
      </c>
    </row>
    <row r="711" spans="1:5">
      <c r="A711" s="1" t="s">
        <v>2383</v>
      </c>
      <c r="B711" s="1" t="s">
        <v>638</v>
      </c>
      <c r="C711" s="1" t="s">
        <v>934</v>
      </c>
      <c r="D711" s="1" t="s">
        <v>2367</v>
      </c>
      <c r="E711" s="1" t="s">
        <v>2384</v>
      </c>
    </row>
    <row r="712" spans="1:5">
      <c r="A712" s="1" t="s">
        <v>2385</v>
      </c>
      <c r="B712" s="1" t="s">
        <v>641</v>
      </c>
      <c r="C712" s="1" t="s">
        <v>937</v>
      </c>
      <c r="D712" s="1" t="s">
        <v>1177</v>
      </c>
      <c r="E712" s="1" t="s">
        <v>2386</v>
      </c>
    </row>
    <row r="713" spans="1:5">
      <c r="A713" s="1" t="s">
        <v>2387</v>
      </c>
      <c r="B713" s="1" t="s">
        <v>644</v>
      </c>
      <c r="C713" s="1" t="s">
        <v>941</v>
      </c>
      <c r="D713" s="1" t="s">
        <v>1106</v>
      </c>
      <c r="E713" s="1" t="s">
        <v>2388</v>
      </c>
    </row>
    <row r="714" spans="1:5">
      <c r="A714" s="1" t="s">
        <v>2389</v>
      </c>
      <c r="B714" s="1" t="s">
        <v>647</v>
      </c>
      <c r="C714" s="1" t="s">
        <v>944</v>
      </c>
      <c r="D714" s="1" t="s">
        <v>1760</v>
      </c>
      <c r="E714" s="1" t="s">
        <v>2390</v>
      </c>
    </row>
    <row r="715" spans="1:5">
      <c r="A715" s="1" t="s">
        <v>2391</v>
      </c>
      <c r="B715" s="1" t="s">
        <v>650</v>
      </c>
      <c r="C715" s="1" t="s">
        <v>947</v>
      </c>
      <c r="D715" s="1" t="s">
        <v>1655</v>
      </c>
      <c r="E715" s="1" t="s">
        <v>2392</v>
      </c>
    </row>
    <row r="716" spans="1:5">
      <c r="A716" s="1" t="s">
        <v>2393</v>
      </c>
      <c r="B716" s="1" t="s">
        <v>653</v>
      </c>
      <c r="C716" s="1" t="s">
        <v>951</v>
      </c>
      <c r="D716" s="1" t="s">
        <v>1655</v>
      </c>
      <c r="E716" s="1" t="s">
        <v>2394</v>
      </c>
    </row>
    <row r="717" spans="1:5">
      <c r="A717" s="1" t="s">
        <v>2395</v>
      </c>
      <c r="B717" s="1" t="s">
        <v>656</v>
      </c>
      <c r="C717" s="1" t="s">
        <v>955</v>
      </c>
      <c r="D717" s="1" t="s">
        <v>2117</v>
      </c>
      <c r="E717" s="1" t="s">
        <v>2396</v>
      </c>
    </row>
    <row r="718" spans="1:5">
      <c r="A718" s="1" t="s">
        <v>2397</v>
      </c>
      <c r="B718" s="1" t="s">
        <v>659</v>
      </c>
      <c r="C718" s="1" t="s">
        <v>958</v>
      </c>
      <c r="D718" s="1" t="s">
        <v>1069</v>
      </c>
      <c r="E718" s="1" t="s">
        <v>2398</v>
      </c>
    </row>
    <row r="719" spans="1:5">
      <c r="A719" s="1" t="s">
        <v>2399</v>
      </c>
      <c r="B719" s="1" t="s">
        <v>668</v>
      </c>
      <c r="C719" s="1" t="s">
        <v>967</v>
      </c>
      <c r="D719" s="1" t="s">
        <v>1174</v>
      </c>
      <c r="E719" s="1" t="s">
        <v>2400</v>
      </c>
    </row>
    <row r="720" spans="1:5">
      <c r="A720" s="1" t="s">
        <v>2401</v>
      </c>
      <c r="B720" s="1" t="s">
        <v>671</v>
      </c>
      <c r="C720" s="1" t="s">
        <v>970</v>
      </c>
      <c r="D720" s="1" t="s">
        <v>1364</v>
      </c>
      <c r="E720" s="1" t="s">
        <v>2402</v>
      </c>
    </row>
    <row r="721" spans="1:5">
      <c r="A721" s="1" t="s">
        <v>2403</v>
      </c>
      <c r="B721" s="1" t="s">
        <v>674</v>
      </c>
      <c r="C721" s="1" t="s">
        <v>973</v>
      </c>
      <c r="D721" s="1" t="s">
        <v>2220</v>
      </c>
      <c r="E721" s="1" t="s">
        <v>2404</v>
      </c>
    </row>
    <row r="722" spans="1:5">
      <c r="A722" s="1" t="s">
        <v>2405</v>
      </c>
      <c r="B722" s="1" t="s">
        <v>683</v>
      </c>
      <c r="C722" s="1" t="s">
        <v>980</v>
      </c>
      <c r="D722" s="1" t="s">
        <v>2117</v>
      </c>
      <c r="E722" s="1" t="s">
        <v>2406</v>
      </c>
    </row>
    <row r="723" spans="1:5">
      <c r="A723" s="1" t="s">
        <v>2407</v>
      </c>
      <c r="B723" s="1" t="s">
        <v>686</v>
      </c>
      <c r="C723" s="1" t="s">
        <v>983</v>
      </c>
      <c r="D723" s="1" t="s">
        <v>1760</v>
      </c>
      <c r="E723" s="1" t="s">
        <v>2408</v>
      </c>
    </row>
    <row r="724" spans="1:5">
      <c r="A724" s="1" t="s">
        <v>2409</v>
      </c>
      <c r="B724" s="1" t="s">
        <v>689</v>
      </c>
      <c r="C724" s="1" t="s">
        <v>986</v>
      </c>
      <c r="D724" s="1" t="s">
        <v>1106</v>
      </c>
      <c r="E724" s="1" t="s">
        <v>2410</v>
      </c>
    </row>
    <row r="725" spans="1:5">
      <c r="A725" s="1" t="s">
        <v>2411</v>
      </c>
      <c r="B725" s="1" t="s">
        <v>692</v>
      </c>
      <c r="C725" s="1" t="s">
        <v>989</v>
      </c>
      <c r="D725" s="1" t="s">
        <v>2117</v>
      </c>
      <c r="E725" s="1" t="s">
        <v>2412</v>
      </c>
    </row>
    <row r="726" spans="1:5">
      <c r="A726" s="1" t="s">
        <v>2413</v>
      </c>
      <c r="B726" s="1" t="s">
        <v>695</v>
      </c>
      <c r="C726" s="1" t="s">
        <v>992</v>
      </c>
      <c r="D726" s="1" t="s">
        <v>1555</v>
      </c>
      <c r="E726" s="1" t="s">
        <v>2414</v>
      </c>
    </row>
    <row r="727" spans="1:5">
      <c r="A727" s="1" t="s">
        <v>2415</v>
      </c>
      <c r="B727" s="1" t="s">
        <v>698</v>
      </c>
      <c r="C727" s="1" t="s">
        <v>995</v>
      </c>
      <c r="D727" s="1" t="s">
        <v>1760</v>
      </c>
      <c r="E727" s="1" t="s">
        <v>2416</v>
      </c>
    </row>
    <row r="728" spans="1:5">
      <c r="A728" s="1" t="s">
        <v>2417</v>
      </c>
      <c r="B728" s="1" t="s">
        <v>701</v>
      </c>
      <c r="C728" s="1" t="s">
        <v>998</v>
      </c>
      <c r="D728" s="1" t="s">
        <v>1177</v>
      </c>
      <c r="E728" s="1" t="s">
        <v>2418</v>
      </c>
    </row>
    <row r="729" spans="1:5">
      <c r="A729" s="1" t="s">
        <v>2419</v>
      </c>
      <c r="B729" s="1" t="s">
        <v>704</v>
      </c>
      <c r="C729" s="1" t="s">
        <v>1001</v>
      </c>
      <c r="D729" s="1" t="s">
        <v>2420</v>
      </c>
      <c r="E729" s="1" t="s">
        <v>2421</v>
      </c>
    </row>
    <row r="730" spans="1:5">
      <c r="A730" s="1" t="s">
        <v>2422</v>
      </c>
      <c r="B730" s="1" t="s">
        <v>707</v>
      </c>
      <c r="C730" s="1" t="s">
        <v>1004</v>
      </c>
      <c r="D730" s="1" t="s">
        <v>2423</v>
      </c>
      <c r="E730" s="1" t="s">
        <v>2424</v>
      </c>
    </row>
    <row r="731" spans="1:5">
      <c r="A731" s="1" t="s">
        <v>2425</v>
      </c>
      <c r="B731" s="1" t="s">
        <v>710</v>
      </c>
      <c r="C731" s="1" t="s">
        <v>1007</v>
      </c>
      <c r="D731" s="1" t="s">
        <v>1115</v>
      </c>
      <c r="E731" s="1" t="s">
        <v>2426</v>
      </c>
    </row>
    <row r="732" spans="1:5">
      <c r="A732" s="1" t="s">
        <v>2427</v>
      </c>
      <c r="B732" s="1" t="s">
        <v>580</v>
      </c>
      <c r="C732" s="1" t="s">
        <v>865</v>
      </c>
      <c r="D732" s="1" t="s">
        <v>1058</v>
      </c>
      <c r="E732" s="1" t="s">
        <v>2428</v>
      </c>
    </row>
    <row r="733" spans="1:5">
      <c r="A733" s="1" t="s">
        <v>2429</v>
      </c>
      <c r="B733" s="1" t="s">
        <v>582</v>
      </c>
      <c r="C733" s="1" t="s">
        <v>869</v>
      </c>
      <c r="D733" s="1" t="s">
        <v>2117</v>
      </c>
      <c r="E733" s="1" t="s">
        <v>2430</v>
      </c>
    </row>
    <row r="734" spans="1:5">
      <c r="A734" s="1" t="s">
        <v>2431</v>
      </c>
      <c r="B734" s="1" t="s">
        <v>584</v>
      </c>
      <c r="C734" s="1" t="s">
        <v>873</v>
      </c>
      <c r="D734" s="1" t="s">
        <v>1555</v>
      </c>
      <c r="E734" s="1" t="s">
        <v>2432</v>
      </c>
    </row>
    <row r="735" spans="1:5">
      <c r="A735" s="1" t="s">
        <v>2433</v>
      </c>
      <c r="B735" s="1" t="s">
        <v>586</v>
      </c>
      <c r="C735" s="1" t="s">
        <v>876</v>
      </c>
      <c r="D735" s="1" t="s">
        <v>1789</v>
      </c>
      <c r="E735" s="1" t="s">
        <v>2434</v>
      </c>
    </row>
    <row r="736" spans="1:5">
      <c r="A736" s="1" t="s">
        <v>2435</v>
      </c>
      <c r="B736" s="1" t="s">
        <v>588</v>
      </c>
      <c r="C736" s="1" t="s">
        <v>879</v>
      </c>
      <c r="D736" s="1" t="s">
        <v>1469</v>
      </c>
      <c r="E736" s="1" t="s">
        <v>2436</v>
      </c>
    </row>
    <row r="737" spans="1:5">
      <c r="A737" s="1" t="s">
        <v>2437</v>
      </c>
      <c r="B737" s="1" t="s">
        <v>882</v>
      </c>
      <c r="C737" s="1" t="s">
        <v>883</v>
      </c>
      <c r="D737" s="1" t="s">
        <v>1469</v>
      </c>
      <c r="E737" s="1" t="s">
        <v>2438</v>
      </c>
    </row>
    <row r="738" spans="1:5">
      <c r="A738" s="1" t="s">
        <v>2439</v>
      </c>
      <c r="B738" s="1" t="s">
        <v>590</v>
      </c>
      <c r="C738" s="1" t="s">
        <v>886</v>
      </c>
      <c r="D738" s="1" t="s">
        <v>1563</v>
      </c>
      <c r="E738" s="1" t="s">
        <v>2440</v>
      </c>
    </row>
    <row r="739" spans="1:5">
      <c r="A739" s="1" t="s">
        <v>2441</v>
      </c>
      <c r="B739" s="1" t="s">
        <v>593</v>
      </c>
      <c r="C739" s="1" t="s">
        <v>889</v>
      </c>
      <c r="D739" s="1" t="s">
        <v>2338</v>
      </c>
      <c r="E739" s="1" t="s">
        <v>2442</v>
      </c>
    </row>
    <row r="740" spans="1:5">
      <c r="A740" s="1" t="s">
        <v>2443</v>
      </c>
      <c r="B740" s="1" t="s">
        <v>596</v>
      </c>
      <c r="C740" s="1" t="s">
        <v>892</v>
      </c>
      <c r="D740" s="1" t="s">
        <v>1469</v>
      </c>
      <c r="E740" s="1" t="s">
        <v>2444</v>
      </c>
    </row>
    <row r="741" spans="1:5">
      <c r="A741" s="1" t="s">
        <v>2445</v>
      </c>
      <c r="B741" s="1" t="s">
        <v>602</v>
      </c>
      <c r="C741" s="1" t="s">
        <v>898</v>
      </c>
      <c r="D741" s="1" t="s">
        <v>1072</v>
      </c>
      <c r="E741" s="1" t="s">
        <v>2446</v>
      </c>
    </row>
    <row r="742" spans="1:5">
      <c r="A742" s="1" t="s">
        <v>2447</v>
      </c>
      <c r="B742" s="1" t="s">
        <v>605</v>
      </c>
      <c r="C742" s="1" t="s">
        <v>901</v>
      </c>
      <c r="D742" s="1" t="s">
        <v>1597</v>
      </c>
      <c r="E742" s="1" t="s">
        <v>2448</v>
      </c>
    </row>
    <row r="743" spans="1:5">
      <c r="A743" s="1" t="s">
        <v>2449</v>
      </c>
      <c r="B743" s="1" t="s">
        <v>608</v>
      </c>
      <c r="C743" s="1" t="s">
        <v>904</v>
      </c>
      <c r="D743" s="1" t="s">
        <v>1464</v>
      </c>
      <c r="E743" s="1" t="s">
        <v>2450</v>
      </c>
    </row>
    <row r="744" spans="1:5">
      <c r="A744" s="1" t="s">
        <v>2451</v>
      </c>
      <c r="B744" s="1" t="s">
        <v>611</v>
      </c>
      <c r="C744" s="1" t="s">
        <v>907</v>
      </c>
      <c r="D744" s="1" t="s">
        <v>1464</v>
      </c>
      <c r="E744" s="1" t="s">
        <v>2452</v>
      </c>
    </row>
    <row r="745" spans="1:5">
      <c r="A745" s="1" t="s">
        <v>2453</v>
      </c>
      <c r="B745" s="1" t="s">
        <v>614</v>
      </c>
      <c r="C745" s="1" t="s">
        <v>910</v>
      </c>
      <c r="D745" s="1" t="s">
        <v>1115</v>
      </c>
      <c r="E745" s="1" t="s">
        <v>2454</v>
      </c>
    </row>
    <row r="746" spans="1:5">
      <c r="A746" s="1" t="s">
        <v>2455</v>
      </c>
      <c r="B746" s="1" t="s">
        <v>629</v>
      </c>
      <c r="C746" s="1" t="s">
        <v>925</v>
      </c>
      <c r="D746" s="1" t="s">
        <v>2065</v>
      </c>
      <c r="E746" s="1" t="s">
        <v>2456</v>
      </c>
    </row>
    <row r="747" spans="1:5">
      <c r="A747" s="1" t="s">
        <v>2457</v>
      </c>
      <c r="B747" s="1" t="s">
        <v>632</v>
      </c>
      <c r="C747" s="1" t="s">
        <v>928</v>
      </c>
      <c r="D747" s="1" t="s">
        <v>1277</v>
      </c>
      <c r="E747" s="1" t="s">
        <v>2458</v>
      </c>
    </row>
    <row r="748" spans="1:5">
      <c r="A748" s="1" t="s">
        <v>2459</v>
      </c>
      <c r="B748" s="1" t="s">
        <v>635</v>
      </c>
      <c r="C748" s="1" t="s">
        <v>931</v>
      </c>
      <c r="D748" s="1" t="s">
        <v>1069</v>
      </c>
      <c r="E748" s="1" t="s">
        <v>2460</v>
      </c>
    </row>
    <row r="749" spans="1:5">
      <c r="A749" s="1" t="s">
        <v>2461</v>
      </c>
      <c r="B749" s="1" t="s">
        <v>638</v>
      </c>
      <c r="C749" s="1" t="s">
        <v>934</v>
      </c>
      <c r="D749" s="1" t="s">
        <v>870</v>
      </c>
      <c r="E749" s="1" t="s">
        <v>2462</v>
      </c>
    </row>
    <row r="750" spans="1:5">
      <c r="A750" s="1" t="s">
        <v>2463</v>
      </c>
      <c r="B750" s="1" t="s">
        <v>641</v>
      </c>
      <c r="C750" s="1" t="s">
        <v>937</v>
      </c>
      <c r="D750" s="1" t="s">
        <v>2117</v>
      </c>
      <c r="E750" s="1" t="s">
        <v>2464</v>
      </c>
    </row>
    <row r="751" spans="1:5">
      <c r="A751" s="1" t="s">
        <v>2465</v>
      </c>
      <c r="B751" s="1" t="s">
        <v>647</v>
      </c>
      <c r="C751" s="1" t="s">
        <v>944</v>
      </c>
      <c r="D751" s="1" t="s">
        <v>1597</v>
      </c>
      <c r="E751" s="1" t="s">
        <v>2466</v>
      </c>
    </row>
    <row r="752" spans="1:5">
      <c r="A752" s="1" t="s">
        <v>2467</v>
      </c>
      <c r="B752" s="1" t="s">
        <v>650</v>
      </c>
      <c r="C752" s="1" t="s">
        <v>947</v>
      </c>
      <c r="D752" s="1" t="s">
        <v>2468</v>
      </c>
      <c r="E752" s="1" t="s">
        <v>2469</v>
      </c>
    </row>
    <row r="753" spans="1:5">
      <c r="A753" s="1" t="s">
        <v>2470</v>
      </c>
      <c r="B753" s="1" t="s">
        <v>653</v>
      </c>
      <c r="C753" s="1" t="s">
        <v>951</v>
      </c>
      <c r="D753" s="1" t="s">
        <v>1106</v>
      </c>
      <c r="E753" s="1" t="s">
        <v>2471</v>
      </c>
    </row>
    <row r="754" spans="1:5">
      <c r="A754" s="1" t="s">
        <v>2472</v>
      </c>
      <c r="B754" s="1" t="s">
        <v>656</v>
      </c>
      <c r="C754" s="1" t="s">
        <v>955</v>
      </c>
      <c r="D754" s="1" t="s">
        <v>1474</v>
      </c>
      <c r="E754" s="1" t="s">
        <v>2473</v>
      </c>
    </row>
    <row r="755" spans="1:5">
      <c r="A755" s="1" t="s">
        <v>2474</v>
      </c>
      <c r="B755" s="1" t="s">
        <v>668</v>
      </c>
      <c r="C755" s="1" t="s">
        <v>967</v>
      </c>
      <c r="D755" s="1" t="s">
        <v>1789</v>
      </c>
      <c r="E755" s="1" t="s">
        <v>2475</v>
      </c>
    </row>
    <row r="756" spans="1:5">
      <c r="A756" s="1" t="s">
        <v>2476</v>
      </c>
      <c r="B756" s="1" t="s">
        <v>671</v>
      </c>
      <c r="C756" s="1" t="s">
        <v>970</v>
      </c>
      <c r="D756" s="1" t="s">
        <v>1652</v>
      </c>
      <c r="E756" s="1" t="s">
        <v>2477</v>
      </c>
    </row>
    <row r="757" spans="1:5">
      <c r="A757" s="1" t="s">
        <v>2478</v>
      </c>
      <c r="B757" s="1" t="s">
        <v>683</v>
      </c>
      <c r="C757" s="1" t="s">
        <v>980</v>
      </c>
      <c r="D757" s="1" t="s">
        <v>2286</v>
      </c>
      <c r="E757" s="1" t="s">
        <v>2479</v>
      </c>
    </row>
    <row r="758" spans="1:5">
      <c r="A758" s="1" t="s">
        <v>2480</v>
      </c>
      <c r="B758" s="1" t="s">
        <v>686</v>
      </c>
      <c r="C758" s="1" t="s">
        <v>983</v>
      </c>
      <c r="D758" s="1" t="s">
        <v>1563</v>
      </c>
      <c r="E758" s="1" t="s">
        <v>2481</v>
      </c>
    </row>
    <row r="759" spans="1:5">
      <c r="A759" s="1" t="s">
        <v>2482</v>
      </c>
      <c r="B759" s="1" t="s">
        <v>689</v>
      </c>
      <c r="C759" s="1" t="s">
        <v>986</v>
      </c>
      <c r="D759" s="1" t="s">
        <v>1148</v>
      </c>
      <c r="E759" s="1" t="s">
        <v>2483</v>
      </c>
    </row>
    <row r="760" spans="1:5">
      <c r="A760" s="1" t="s">
        <v>2484</v>
      </c>
      <c r="B760" s="1" t="s">
        <v>695</v>
      </c>
      <c r="C760" s="1" t="s">
        <v>992</v>
      </c>
      <c r="D760" s="1" t="s">
        <v>1760</v>
      </c>
      <c r="E760" s="1" t="s">
        <v>2485</v>
      </c>
    </row>
    <row r="761" spans="1:5">
      <c r="A761" s="1" t="s">
        <v>2486</v>
      </c>
      <c r="B761" s="1" t="s">
        <v>698</v>
      </c>
      <c r="C761" s="1" t="s">
        <v>995</v>
      </c>
      <c r="D761" s="1" t="s">
        <v>1563</v>
      </c>
      <c r="E761" s="1" t="s">
        <v>2487</v>
      </c>
    </row>
    <row r="762" spans="1:5">
      <c r="A762" s="1" t="s">
        <v>2488</v>
      </c>
      <c r="B762" s="1" t="s">
        <v>701</v>
      </c>
      <c r="C762" s="1" t="s">
        <v>998</v>
      </c>
      <c r="D762" s="1" t="s">
        <v>2229</v>
      </c>
      <c r="E762" s="1" t="s">
        <v>2489</v>
      </c>
    </row>
    <row r="763" spans="1:5">
      <c r="A763" s="1" t="s">
        <v>2490</v>
      </c>
      <c r="B763" s="1" t="s">
        <v>707</v>
      </c>
      <c r="C763" s="1" t="s">
        <v>1004</v>
      </c>
      <c r="D763" s="1" t="s">
        <v>2491</v>
      </c>
      <c r="E763" s="1" t="s">
        <v>2492</v>
      </c>
    </row>
    <row r="764" spans="1:5">
      <c r="A764" s="1" t="s">
        <v>2493</v>
      </c>
      <c r="B764" s="1" t="s">
        <v>710</v>
      </c>
      <c r="C764" s="1" t="s">
        <v>1007</v>
      </c>
      <c r="D764" s="1" t="s">
        <v>1597</v>
      </c>
      <c r="E764" s="1" t="s">
        <v>2494</v>
      </c>
    </row>
    <row r="765" spans="1:5">
      <c r="A765" s="1" t="s">
        <v>2495</v>
      </c>
      <c r="B765" s="1" t="s">
        <v>580</v>
      </c>
      <c r="C765" s="1" t="s">
        <v>865</v>
      </c>
      <c r="D765" s="1" t="s">
        <v>1072</v>
      </c>
      <c r="E765" s="1" t="s">
        <v>2496</v>
      </c>
    </row>
    <row r="766" spans="1:5">
      <c r="A766" s="1" t="s">
        <v>2497</v>
      </c>
      <c r="B766" s="1" t="s">
        <v>584</v>
      </c>
      <c r="C766" s="1" t="s">
        <v>873</v>
      </c>
      <c r="D766" s="1" t="s">
        <v>1760</v>
      </c>
      <c r="E766" s="1" t="s">
        <v>2498</v>
      </c>
    </row>
    <row r="767" spans="1:5">
      <c r="A767" s="1" t="s">
        <v>2499</v>
      </c>
      <c r="B767" s="1" t="s">
        <v>586</v>
      </c>
      <c r="C767" s="1" t="s">
        <v>876</v>
      </c>
      <c r="D767" s="1" t="s">
        <v>1474</v>
      </c>
      <c r="E767" s="1" t="s">
        <v>2500</v>
      </c>
    </row>
    <row r="768" spans="1:5">
      <c r="A768" s="1" t="s">
        <v>2501</v>
      </c>
      <c r="B768" s="1" t="s">
        <v>588</v>
      </c>
      <c r="C768" s="1" t="s">
        <v>879</v>
      </c>
      <c r="D768" s="1" t="s">
        <v>1563</v>
      </c>
      <c r="E768" s="1" t="s">
        <v>2502</v>
      </c>
    </row>
    <row r="769" spans="1:5">
      <c r="A769" s="1" t="s">
        <v>2503</v>
      </c>
      <c r="B769" s="1" t="s">
        <v>882</v>
      </c>
      <c r="C769" s="1" t="s">
        <v>883</v>
      </c>
      <c r="D769" s="1" t="s">
        <v>1555</v>
      </c>
      <c r="E769" s="1" t="s">
        <v>2504</v>
      </c>
    </row>
    <row r="770" spans="1:5">
      <c r="A770" s="1" t="s">
        <v>2505</v>
      </c>
      <c r="B770" s="1" t="s">
        <v>590</v>
      </c>
      <c r="C770" s="1" t="s">
        <v>886</v>
      </c>
      <c r="D770" s="1" t="s">
        <v>2117</v>
      </c>
      <c r="E770" s="1" t="s">
        <v>2506</v>
      </c>
    </row>
    <row r="771" spans="1:5">
      <c r="A771" s="1" t="s">
        <v>2507</v>
      </c>
      <c r="B771" s="1" t="s">
        <v>593</v>
      </c>
      <c r="C771" s="1" t="s">
        <v>889</v>
      </c>
      <c r="D771" s="1" t="s">
        <v>2423</v>
      </c>
      <c r="E771" s="1" t="s">
        <v>2508</v>
      </c>
    </row>
    <row r="772" spans="1:5">
      <c r="A772" s="1" t="s">
        <v>2509</v>
      </c>
      <c r="B772" s="1" t="s">
        <v>596</v>
      </c>
      <c r="C772" s="1" t="s">
        <v>892</v>
      </c>
      <c r="D772" s="1" t="s">
        <v>1555</v>
      </c>
      <c r="E772" s="1" t="s">
        <v>2510</v>
      </c>
    </row>
    <row r="773" spans="1:5">
      <c r="A773" s="1" t="s">
        <v>2511</v>
      </c>
      <c r="B773" s="1" t="s">
        <v>602</v>
      </c>
      <c r="C773" s="1" t="s">
        <v>898</v>
      </c>
      <c r="D773" s="1" t="s">
        <v>1364</v>
      </c>
      <c r="E773" s="1" t="s">
        <v>2512</v>
      </c>
    </row>
    <row r="774" spans="1:5">
      <c r="A774" s="1" t="s">
        <v>2513</v>
      </c>
      <c r="B774" s="1" t="s">
        <v>605</v>
      </c>
      <c r="C774" s="1" t="s">
        <v>901</v>
      </c>
      <c r="D774" s="1" t="s">
        <v>1789</v>
      </c>
      <c r="E774" s="1" t="s">
        <v>2514</v>
      </c>
    </row>
    <row r="775" spans="1:5">
      <c r="A775" s="1" t="s">
        <v>2515</v>
      </c>
      <c r="B775" s="1" t="s">
        <v>608</v>
      </c>
      <c r="C775" s="1" t="s">
        <v>904</v>
      </c>
      <c r="D775" s="1" t="s">
        <v>1658</v>
      </c>
      <c r="E775" s="1" t="s">
        <v>2516</v>
      </c>
    </row>
    <row r="776" spans="1:5">
      <c r="A776" s="1" t="s">
        <v>2517</v>
      </c>
      <c r="B776" s="1" t="s">
        <v>611</v>
      </c>
      <c r="C776" s="1" t="s">
        <v>907</v>
      </c>
      <c r="D776" s="1" t="s">
        <v>1658</v>
      </c>
      <c r="E776" s="1" t="s">
        <v>2518</v>
      </c>
    </row>
    <row r="777" spans="1:5">
      <c r="A777" s="1" t="s">
        <v>2519</v>
      </c>
      <c r="B777" s="1" t="s">
        <v>614</v>
      </c>
      <c r="C777" s="1" t="s">
        <v>910</v>
      </c>
      <c r="D777" s="1" t="s">
        <v>1597</v>
      </c>
      <c r="E777" s="1" t="s">
        <v>2520</v>
      </c>
    </row>
    <row r="778" spans="1:5">
      <c r="A778" s="1" t="s">
        <v>2521</v>
      </c>
      <c r="B778" s="1" t="s">
        <v>629</v>
      </c>
      <c r="C778" s="1" t="s">
        <v>925</v>
      </c>
      <c r="D778" s="1" t="s">
        <v>2157</v>
      </c>
      <c r="E778" s="1" t="s">
        <v>2522</v>
      </c>
    </row>
    <row r="779" spans="1:5">
      <c r="A779" s="1" t="s">
        <v>2523</v>
      </c>
      <c r="B779" s="1" t="s">
        <v>632</v>
      </c>
      <c r="C779" s="1" t="s">
        <v>928</v>
      </c>
      <c r="D779" s="1" t="s">
        <v>2065</v>
      </c>
      <c r="E779" s="1" t="s">
        <v>2524</v>
      </c>
    </row>
    <row r="780" spans="1:5">
      <c r="A780" s="1" t="s">
        <v>2525</v>
      </c>
      <c r="B780" s="1" t="s">
        <v>635</v>
      </c>
      <c r="C780" s="1" t="s">
        <v>931</v>
      </c>
      <c r="D780" s="1" t="s">
        <v>1058</v>
      </c>
      <c r="E780" s="1" t="s">
        <v>2526</v>
      </c>
    </row>
    <row r="781" spans="1:5">
      <c r="A781" s="1" t="s">
        <v>2527</v>
      </c>
      <c r="B781" s="1" t="s">
        <v>638</v>
      </c>
      <c r="C781" s="1" t="s">
        <v>934</v>
      </c>
      <c r="D781" s="1" t="s">
        <v>952</v>
      </c>
      <c r="E781" s="1" t="s">
        <v>2528</v>
      </c>
    </row>
    <row r="782" spans="1:5">
      <c r="A782" s="1" t="s">
        <v>2529</v>
      </c>
      <c r="B782" s="1" t="s">
        <v>641</v>
      </c>
      <c r="C782" s="1" t="s">
        <v>937</v>
      </c>
      <c r="D782" s="1" t="s">
        <v>2229</v>
      </c>
      <c r="E782" s="1" t="s">
        <v>2530</v>
      </c>
    </row>
    <row r="783" spans="1:5">
      <c r="A783" s="1" t="s">
        <v>2531</v>
      </c>
      <c r="B783" s="1" t="s">
        <v>644</v>
      </c>
      <c r="C783" s="1" t="s">
        <v>941</v>
      </c>
      <c r="D783" s="1" t="s">
        <v>1115</v>
      </c>
      <c r="E783" s="1" t="s">
        <v>2532</v>
      </c>
    </row>
    <row r="784" spans="1:5">
      <c r="A784" s="1" t="s">
        <v>2533</v>
      </c>
      <c r="B784" s="1" t="s">
        <v>647</v>
      </c>
      <c r="C784" s="1" t="s">
        <v>944</v>
      </c>
      <c r="D784" s="1" t="s">
        <v>1148</v>
      </c>
      <c r="E784" s="1" t="s">
        <v>2534</v>
      </c>
    </row>
    <row r="785" spans="1:5">
      <c r="A785" s="1" t="s">
        <v>2535</v>
      </c>
      <c r="B785" s="1" t="s">
        <v>650</v>
      </c>
      <c r="C785" s="1" t="s">
        <v>947</v>
      </c>
      <c r="D785" s="1" t="s">
        <v>2536</v>
      </c>
      <c r="E785" s="1" t="s">
        <v>2537</v>
      </c>
    </row>
    <row r="786" spans="1:5">
      <c r="A786" s="1" t="s">
        <v>2538</v>
      </c>
      <c r="B786" s="1" t="s">
        <v>653</v>
      </c>
      <c r="C786" s="1" t="s">
        <v>951</v>
      </c>
      <c r="D786" s="1" t="s">
        <v>1789</v>
      </c>
      <c r="E786" s="1" t="s">
        <v>2539</v>
      </c>
    </row>
    <row r="787" spans="1:5">
      <c r="A787" s="1" t="s">
        <v>2540</v>
      </c>
      <c r="B787" s="1" t="s">
        <v>656</v>
      </c>
      <c r="C787" s="1" t="s">
        <v>955</v>
      </c>
      <c r="D787" s="1" t="s">
        <v>1115</v>
      </c>
      <c r="E787" s="1" t="s">
        <v>2541</v>
      </c>
    </row>
    <row r="788" spans="1:5">
      <c r="A788" s="1" t="s">
        <v>2542</v>
      </c>
      <c r="B788" s="1" t="s">
        <v>668</v>
      </c>
      <c r="C788" s="1" t="s">
        <v>967</v>
      </c>
      <c r="D788" s="1" t="s">
        <v>938</v>
      </c>
      <c r="E788" s="1" t="s">
        <v>2543</v>
      </c>
    </row>
    <row r="789" spans="1:5">
      <c r="A789" s="1" t="s">
        <v>2544</v>
      </c>
      <c r="B789" s="1" t="s">
        <v>671</v>
      </c>
      <c r="C789" s="1" t="s">
        <v>970</v>
      </c>
      <c r="D789" s="1" t="s">
        <v>1115</v>
      </c>
      <c r="E789" s="1" t="s">
        <v>2545</v>
      </c>
    </row>
    <row r="790" spans="1:5">
      <c r="A790" s="1" t="s">
        <v>2546</v>
      </c>
      <c r="B790" s="1" t="s">
        <v>683</v>
      </c>
      <c r="C790" s="1" t="s">
        <v>980</v>
      </c>
      <c r="D790" s="1" t="s">
        <v>2220</v>
      </c>
      <c r="E790" s="1" t="s">
        <v>2547</v>
      </c>
    </row>
    <row r="791" spans="1:5">
      <c r="A791" s="1" t="s">
        <v>2548</v>
      </c>
      <c r="B791" s="1" t="s">
        <v>689</v>
      </c>
      <c r="C791" s="1" t="s">
        <v>986</v>
      </c>
      <c r="D791" s="1" t="s">
        <v>1224</v>
      </c>
      <c r="E791" s="1" t="s">
        <v>2549</v>
      </c>
    </row>
    <row r="792" spans="1:5">
      <c r="A792" s="1" t="s">
        <v>2550</v>
      </c>
      <c r="B792" s="1" t="s">
        <v>698</v>
      </c>
      <c r="C792" s="1" t="s">
        <v>995</v>
      </c>
      <c r="D792" s="1" t="s">
        <v>2117</v>
      </c>
      <c r="E792" s="1" t="s">
        <v>2551</v>
      </c>
    </row>
    <row r="793" spans="1:5">
      <c r="A793" s="1" t="s">
        <v>2552</v>
      </c>
      <c r="B793" s="1" t="s">
        <v>707</v>
      </c>
      <c r="C793" s="1" t="s">
        <v>1004</v>
      </c>
      <c r="D793" s="1" t="s">
        <v>2553</v>
      </c>
      <c r="E793" s="1" t="s">
        <v>2554</v>
      </c>
    </row>
    <row r="794" spans="1:5">
      <c r="A794" s="1" t="s">
        <v>2555</v>
      </c>
      <c r="B794" s="1" t="s">
        <v>710</v>
      </c>
      <c r="C794" s="1" t="s">
        <v>1007</v>
      </c>
      <c r="D794" s="1" t="s">
        <v>1174</v>
      </c>
      <c r="E794" s="1" t="s">
        <v>2556</v>
      </c>
    </row>
    <row r="795" spans="1:5">
      <c r="A795" s="1" t="s">
        <v>2557</v>
      </c>
      <c r="B795" s="1" t="s">
        <v>580</v>
      </c>
      <c r="C795" s="1" t="s">
        <v>865</v>
      </c>
      <c r="D795" s="1" t="s">
        <v>1364</v>
      </c>
      <c r="E795" s="1" t="s">
        <v>2558</v>
      </c>
    </row>
    <row r="796" spans="1:5">
      <c r="A796" s="1" t="s">
        <v>2559</v>
      </c>
      <c r="B796" s="1" t="s">
        <v>584</v>
      </c>
      <c r="C796" s="1" t="s">
        <v>873</v>
      </c>
      <c r="D796" s="1" t="s">
        <v>1563</v>
      </c>
      <c r="E796" s="1" t="s">
        <v>2560</v>
      </c>
    </row>
    <row r="797" spans="1:5">
      <c r="A797" s="1" t="s">
        <v>2561</v>
      </c>
      <c r="B797" s="1" t="s">
        <v>586</v>
      </c>
      <c r="C797" s="1" t="s">
        <v>876</v>
      </c>
      <c r="D797" s="1" t="s">
        <v>1177</v>
      </c>
      <c r="E797" s="1" t="s">
        <v>2562</v>
      </c>
    </row>
    <row r="798" spans="1:5">
      <c r="A798" s="1" t="s">
        <v>2563</v>
      </c>
      <c r="B798" s="1" t="s">
        <v>588</v>
      </c>
      <c r="C798" s="1" t="s">
        <v>879</v>
      </c>
      <c r="D798" s="1" t="s">
        <v>2229</v>
      </c>
      <c r="E798" s="1" t="s">
        <v>2564</v>
      </c>
    </row>
    <row r="799" spans="1:5">
      <c r="A799" s="1" t="s">
        <v>2565</v>
      </c>
      <c r="B799" s="1" t="s">
        <v>882</v>
      </c>
      <c r="C799" s="1" t="s">
        <v>883</v>
      </c>
      <c r="D799" s="1" t="s">
        <v>1760</v>
      </c>
      <c r="E799" s="1" t="s">
        <v>2566</v>
      </c>
    </row>
    <row r="800" spans="1:5">
      <c r="A800" s="1" t="s">
        <v>2567</v>
      </c>
      <c r="B800" s="1" t="s">
        <v>590</v>
      </c>
      <c r="C800" s="1" t="s">
        <v>886</v>
      </c>
      <c r="D800" s="1" t="s">
        <v>2229</v>
      </c>
      <c r="E800" s="1" t="s">
        <v>2568</v>
      </c>
    </row>
    <row r="801" spans="1:5">
      <c r="A801" s="1" t="s">
        <v>2569</v>
      </c>
      <c r="B801" s="1" t="s">
        <v>593</v>
      </c>
      <c r="C801" s="1" t="s">
        <v>889</v>
      </c>
      <c r="D801" s="1" t="s">
        <v>2491</v>
      </c>
      <c r="E801" s="1" t="s">
        <v>2570</v>
      </c>
    </row>
    <row r="802" spans="1:5">
      <c r="A802" s="1" t="s">
        <v>2571</v>
      </c>
      <c r="B802" s="1" t="s">
        <v>596</v>
      </c>
      <c r="C802" s="1" t="s">
        <v>892</v>
      </c>
      <c r="D802" s="1" t="s">
        <v>1760</v>
      </c>
      <c r="E802" s="1" t="s">
        <v>2572</v>
      </c>
    </row>
    <row r="803" spans="1:5">
      <c r="A803" s="1" t="s">
        <v>2573</v>
      </c>
      <c r="B803" s="1" t="s">
        <v>602</v>
      </c>
      <c r="C803" s="1" t="s">
        <v>898</v>
      </c>
      <c r="D803" s="1" t="s">
        <v>1652</v>
      </c>
      <c r="E803" s="1" t="s">
        <v>2574</v>
      </c>
    </row>
    <row r="804" spans="1:5">
      <c r="A804" s="1" t="s">
        <v>2575</v>
      </c>
      <c r="B804" s="1" t="s">
        <v>605</v>
      </c>
      <c r="C804" s="1" t="s">
        <v>901</v>
      </c>
      <c r="D804" s="1" t="s">
        <v>938</v>
      </c>
      <c r="E804" s="1" t="s">
        <v>2576</v>
      </c>
    </row>
    <row r="805" spans="1:5">
      <c r="A805" s="1" t="s">
        <v>2577</v>
      </c>
      <c r="B805" s="1" t="s">
        <v>608</v>
      </c>
      <c r="C805" s="1" t="s">
        <v>904</v>
      </c>
      <c r="D805" s="1" t="s">
        <v>2578</v>
      </c>
      <c r="E805" s="1" t="s">
        <v>2579</v>
      </c>
    </row>
    <row r="806" spans="1:5">
      <c r="A806" s="1" t="s">
        <v>2580</v>
      </c>
      <c r="B806" s="1" t="s">
        <v>611</v>
      </c>
      <c r="C806" s="1" t="s">
        <v>907</v>
      </c>
      <c r="D806" s="1" t="s">
        <v>1263</v>
      </c>
      <c r="E806" s="1" t="s">
        <v>2581</v>
      </c>
    </row>
    <row r="807" spans="1:5">
      <c r="A807" s="1" t="s">
        <v>2582</v>
      </c>
      <c r="B807" s="1" t="s">
        <v>614</v>
      </c>
      <c r="C807" s="1" t="s">
        <v>910</v>
      </c>
      <c r="D807" s="1" t="s">
        <v>938</v>
      </c>
      <c r="E807" s="1" t="s">
        <v>2583</v>
      </c>
    </row>
    <row r="808" spans="1:5">
      <c r="A808" s="1" t="s">
        <v>2584</v>
      </c>
      <c r="B808" s="1" t="s">
        <v>629</v>
      </c>
      <c r="C808" s="1" t="s">
        <v>925</v>
      </c>
      <c r="D808" s="1" t="s">
        <v>2248</v>
      </c>
      <c r="E808" s="1" t="s">
        <v>2585</v>
      </c>
    </row>
    <row r="809" spans="1:5">
      <c r="A809" s="1" t="s">
        <v>2586</v>
      </c>
      <c r="B809" s="1" t="s">
        <v>632</v>
      </c>
      <c r="C809" s="1" t="s">
        <v>928</v>
      </c>
      <c r="D809" s="1" t="s">
        <v>2157</v>
      </c>
      <c r="E809" s="1" t="s">
        <v>2587</v>
      </c>
    </row>
    <row r="810" spans="1:5">
      <c r="A810" s="1" t="s">
        <v>2588</v>
      </c>
      <c r="B810" s="1" t="s">
        <v>635</v>
      </c>
      <c r="C810" s="1" t="s">
        <v>931</v>
      </c>
      <c r="D810" s="1" t="s">
        <v>1072</v>
      </c>
      <c r="E810" s="1" t="s">
        <v>2589</v>
      </c>
    </row>
    <row r="811" spans="1:5">
      <c r="A811" s="1" t="s">
        <v>2590</v>
      </c>
      <c r="B811" s="1" t="s">
        <v>638</v>
      </c>
      <c r="C811" s="1" t="s">
        <v>934</v>
      </c>
      <c r="D811" s="1" t="s">
        <v>1106</v>
      </c>
      <c r="E811" s="1" t="s">
        <v>2591</v>
      </c>
    </row>
    <row r="812" spans="1:5">
      <c r="A812" s="1" t="s">
        <v>2592</v>
      </c>
      <c r="B812" s="1" t="s">
        <v>641</v>
      </c>
      <c r="C812" s="1" t="s">
        <v>937</v>
      </c>
      <c r="D812" s="1" t="s">
        <v>2593</v>
      </c>
      <c r="E812" s="1" t="s">
        <v>2594</v>
      </c>
    </row>
    <row r="813" spans="1:5">
      <c r="A813" s="1" t="s">
        <v>2595</v>
      </c>
      <c r="B813" s="1" t="s">
        <v>647</v>
      </c>
      <c r="C813" s="1" t="s">
        <v>944</v>
      </c>
      <c r="D813" s="1" t="s">
        <v>1069</v>
      </c>
      <c r="E813" s="1" t="s">
        <v>2596</v>
      </c>
    </row>
    <row r="814" spans="1:5">
      <c r="A814" s="1" t="s">
        <v>2597</v>
      </c>
      <c r="B814" s="1" t="s">
        <v>650</v>
      </c>
      <c r="C814" s="1" t="s">
        <v>947</v>
      </c>
      <c r="D814" s="1" t="s">
        <v>2578</v>
      </c>
      <c r="E814" s="1" t="s">
        <v>2598</v>
      </c>
    </row>
    <row r="815" spans="1:5">
      <c r="A815" s="1" t="s">
        <v>2599</v>
      </c>
      <c r="B815" s="1" t="s">
        <v>653</v>
      </c>
      <c r="C815" s="1" t="s">
        <v>951</v>
      </c>
      <c r="D815" s="1" t="s">
        <v>2157</v>
      </c>
      <c r="E815" s="1" t="s">
        <v>2600</v>
      </c>
    </row>
    <row r="816" spans="1:5">
      <c r="A816" s="1" t="s">
        <v>2601</v>
      </c>
      <c r="B816" s="1" t="s">
        <v>668</v>
      </c>
      <c r="C816" s="1" t="s">
        <v>967</v>
      </c>
      <c r="D816" s="1" t="s">
        <v>1177</v>
      </c>
      <c r="E816" s="1" t="s">
        <v>2602</v>
      </c>
    </row>
    <row r="817" spans="1:5">
      <c r="A817" s="1" t="s">
        <v>2603</v>
      </c>
      <c r="B817" s="1" t="s">
        <v>671</v>
      </c>
      <c r="C817" s="1" t="s">
        <v>970</v>
      </c>
      <c r="D817" s="1" t="s">
        <v>1597</v>
      </c>
      <c r="E817" s="1" t="s">
        <v>2604</v>
      </c>
    </row>
    <row r="818" spans="1:5">
      <c r="A818" s="1" t="s">
        <v>2605</v>
      </c>
      <c r="B818" s="1" t="s">
        <v>689</v>
      </c>
      <c r="C818" s="1" t="s">
        <v>986</v>
      </c>
      <c r="D818" s="1" t="s">
        <v>1061</v>
      </c>
      <c r="E818" s="1" t="s">
        <v>2606</v>
      </c>
    </row>
    <row r="819" spans="1:5">
      <c r="A819" s="1" t="s">
        <v>2607</v>
      </c>
      <c r="B819" s="1" t="s">
        <v>698</v>
      </c>
      <c r="C819" s="1" t="s">
        <v>995</v>
      </c>
      <c r="D819" s="1" t="s">
        <v>2229</v>
      </c>
      <c r="E819" s="1" t="s">
        <v>2608</v>
      </c>
    </row>
    <row r="820" spans="1:5">
      <c r="A820" s="1" t="s">
        <v>2609</v>
      </c>
      <c r="B820" s="1" t="s">
        <v>707</v>
      </c>
      <c r="C820" s="1" t="s">
        <v>1004</v>
      </c>
      <c r="D820" s="1" t="s">
        <v>2610</v>
      </c>
      <c r="E820" s="1" t="s">
        <v>2611</v>
      </c>
    </row>
    <row r="821" spans="1:5">
      <c r="A821" s="1" t="s">
        <v>2612</v>
      </c>
      <c r="B821" s="1" t="s">
        <v>710</v>
      </c>
      <c r="C821" s="1" t="s">
        <v>1007</v>
      </c>
      <c r="D821" s="1" t="s">
        <v>1789</v>
      </c>
      <c r="E821" s="1" t="s">
        <v>2613</v>
      </c>
    </row>
    <row r="822" spans="1:5">
      <c r="A822" s="1" t="s">
        <v>2614</v>
      </c>
      <c r="B822" s="1" t="s">
        <v>580</v>
      </c>
      <c r="C822" s="1" t="s">
        <v>865</v>
      </c>
      <c r="D822" s="1" t="s">
        <v>1652</v>
      </c>
      <c r="E822" s="1" t="s">
        <v>2615</v>
      </c>
    </row>
    <row r="823" spans="1:5">
      <c r="A823" s="1" t="s">
        <v>2616</v>
      </c>
      <c r="B823" s="1" t="s">
        <v>584</v>
      </c>
      <c r="C823" s="1" t="s">
        <v>873</v>
      </c>
      <c r="D823" s="1" t="s">
        <v>2117</v>
      </c>
      <c r="E823" s="1" t="s">
        <v>2617</v>
      </c>
    </row>
    <row r="824" spans="1:5">
      <c r="A824" s="1" t="s">
        <v>2618</v>
      </c>
      <c r="B824" s="1" t="s">
        <v>586</v>
      </c>
      <c r="C824" s="1" t="s">
        <v>876</v>
      </c>
      <c r="D824" s="1" t="s">
        <v>1469</v>
      </c>
      <c r="E824" s="1" t="s">
        <v>2619</v>
      </c>
    </row>
    <row r="825" spans="1:5">
      <c r="A825" s="1" t="s">
        <v>2620</v>
      </c>
      <c r="B825" s="1" t="s">
        <v>882</v>
      </c>
      <c r="C825" s="1" t="s">
        <v>883</v>
      </c>
      <c r="D825" s="1" t="s">
        <v>1563</v>
      </c>
      <c r="E825" s="1" t="s">
        <v>2621</v>
      </c>
    </row>
    <row r="826" spans="1:5">
      <c r="A826" s="1" t="s">
        <v>2622</v>
      </c>
      <c r="B826" s="1" t="s">
        <v>590</v>
      </c>
      <c r="C826" s="1" t="s">
        <v>886</v>
      </c>
      <c r="D826" s="1" t="s">
        <v>2286</v>
      </c>
      <c r="E826" s="1" t="s">
        <v>2623</v>
      </c>
    </row>
    <row r="827" spans="1:5">
      <c r="A827" s="1" t="s">
        <v>2624</v>
      </c>
      <c r="B827" s="1" t="s">
        <v>593</v>
      </c>
      <c r="C827" s="1" t="s">
        <v>889</v>
      </c>
      <c r="D827" s="1" t="s">
        <v>2553</v>
      </c>
      <c r="E827" s="1" t="s">
        <v>2625</v>
      </c>
    </row>
    <row r="828" spans="1:5">
      <c r="A828" s="1" t="s">
        <v>2626</v>
      </c>
      <c r="B828" s="1" t="s">
        <v>602</v>
      </c>
      <c r="C828" s="1" t="s">
        <v>898</v>
      </c>
      <c r="D828" s="1" t="s">
        <v>1115</v>
      </c>
      <c r="E828" s="1" t="s">
        <v>2627</v>
      </c>
    </row>
    <row r="829" spans="1:5">
      <c r="A829" s="1" t="s">
        <v>2628</v>
      </c>
      <c r="B829" s="1" t="s">
        <v>605</v>
      </c>
      <c r="C829" s="1" t="s">
        <v>901</v>
      </c>
      <c r="D829" s="1" t="s">
        <v>1277</v>
      </c>
      <c r="E829" s="1" t="s">
        <v>2629</v>
      </c>
    </row>
    <row r="830" spans="1:5">
      <c r="A830" s="1" t="s">
        <v>2630</v>
      </c>
      <c r="B830" s="1" t="s">
        <v>608</v>
      </c>
      <c r="C830" s="1" t="s">
        <v>904</v>
      </c>
      <c r="D830" s="1" t="s">
        <v>2631</v>
      </c>
      <c r="E830" s="1" t="s">
        <v>2632</v>
      </c>
    </row>
    <row r="831" spans="1:5">
      <c r="A831" s="1" t="s">
        <v>2633</v>
      </c>
      <c r="B831" s="1" t="s">
        <v>611</v>
      </c>
      <c r="C831" s="1" t="s">
        <v>907</v>
      </c>
      <c r="D831" s="1" t="s">
        <v>1357</v>
      </c>
      <c r="E831" s="1" t="s">
        <v>2634</v>
      </c>
    </row>
    <row r="832" spans="1:5">
      <c r="A832" s="1" t="s">
        <v>2635</v>
      </c>
      <c r="B832" s="1" t="s">
        <v>614</v>
      </c>
      <c r="C832" s="1" t="s">
        <v>910</v>
      </c>
      <c r="D832" s="1" t="s">
        <v>1277</v>
      </c>
      <c r="E832" s="1" t="s">
        <v>2636</v>
      </c>
    </row>
    <row r="833" spans="1:5">
      <c r="A833" s="1" t="s">
        <v>2637</v>
      </c>
      <c r="B833" s="1" t="s">
        <v>629</v>
      </c>
      <c r="C833" s="1" t="s">
        <v>925</v>
      </c>
      <c r="D833" s="1" t="s">
        <v>1375</v>
      </c>
      <c r="E833" s="1" t="s">
        <v>2638</v>
      </c>
    </row>
    <row r="834" spans="1:5">
      <c r="A834" s="1" t="s">
        <v>2639</v>
      </c>
      <c r="B834" s="1" t="s">
        <v>632</v>
      </c>
      <c r="C834" s="1" t="s">
        <v>928</v>
      </c>
      <c r="D834" s="1" t="s">
        <v>2248</v>
      </c>
      <c r="E834" s="1" t="s">
        <v>2640</v>
      </c>
    </row>
    <row r="835" spans="1:5">
      <c r="A835" s="1" t="s">
        <v>2641</v>
      </c>
      <c r="B835" s="1" t="s">
        <v>635</v>
      </c>
      <c r="C835" s="1" t="s">
        <v>931</v>
      </c>
      <c r="D835" s="1" t="s">
        <v>1364</v>
      </c>
      <c r="E835" s="1" t="s">
        <v>2642</v>
      </c>
    </row>
    <row r="836" spans="1:5">
      <c r="A836" s="1" t="s">
        <v>2643</v>
      </c>
      <c r="B836" s="1" t="s">
        <v>638</v>
      </c>
      <c r="C836" s="1" t="s">
        <v>934</v>
      </c>
      <c r="D836" s="1" t="s">
        <v>1148</v>
      </c>
      <c r="E836" s="1" t="s">
        <v>2644</v>
      </c>
    </row>
    <row r="837" spans="1:5">
      <c r="A837" s="1" t="s">
        <v>2645</v>
      </c>
      <c r="B837" s="1" t="s">
        <v>647</v>
      </c>
      <c r="C837" s="1" t="s">
        <v>944</v>
      </c>
      <c r="D837" s="1" t="s">
        <v>1177</v>
      </c>
      <c r="E837" s="1" t="s">
        <v>2646</v>
      </c>
    </row>
    <row r="838" spans="1:5">
      <c r="A838" s="1" t="s">
        <v>2647</v>
      </c>
      <c r="B838" s="1" t="s">
        <v>650</v>
      </c>
      <c r="C838" s="1" t="s">
        <v>947</v>
      </c>
      <c r="D838" s="1" t="s">
        <v>2631</v>
      </c>
      <c r="E838" s="1" t="s">
        <v>2648</v>
      </c>
    </row>
    <row r="839" spans="1:5">
      <c r="A839" s="1" t="s">
        <v>2649</v>
      </c>
      <c r="B839" s="1" t="s">
        <v>653</v>
      </c>
      <c r="C839" s="1" t="s">
        <v>951</v>
      </c>
      <c r="D839" s="1" t="s">
        <v>1364</v>
      </c>
      <c r="E839" s="1" t="s">
        <v>2650</v>
      </c>
    </row>
    <row r="840" spans="1:5">
      <c r="A840" s="1" t="s">
        <v>2651</v>
      </c>
      <c r="B840" s="1" t="s">
        <v>668</v>
      </c>
      <c r="C840" s="1" t="s">
        <v>967</v>
      </c>
      <c r="D840" s="1" t="s">
        <v>2229</v>
      </c>
      <c r="E840" s="1" t="s">
        <v>2652</v>
      </c>
    </row>
    <row r="841" spans="1:5">
      <c r="A841" s="1" t="s">
        <v>2653</v>
      </c>
      <c r="B841" s="1" t="s">
        <v>671</v>
      </c>
      <c r="C841" s="1" t="s">
        <v>970</v>
      </c>
      <c r="D841" s="1" t="s">
        <v>1174</v>
      </c>
      <c r="E841" s="1" t="s">
        <v>2654</v>
      </c>
    </row>
    <row r="842" spans="1:5">
      <c r="A842" s="1" t="s">
        <v>2655</v>
      </c>
      <c r="B842" s="1" t="s">
        <v>689</v>
      </c>
      <c r="C842" s="1" t="s">
        <v>986</v>
      </c>
      <c r="D842" s="1" t="s">
        <v>1069</v>
      </c>
      <c r="E842" s="1" t="s">
        <v>2656</v>
      </c>
    </row>
    <row r="843" spans="1:5">
      <c r="A843" s="1" t="s">
        <v>2657</v>
      </c>
      <c r="B843" s="1" t="s">
        <v>698</v>
      </c>
      <c r="C843" s="1" t="s">
        <v>995</v>
      </c>
      <c r="D843" s="1" t="s">
        <v>2286</v>
      </c>
      <c r="E843" s="1" t="s">
        <v>2658</v>
      </c>
    </row>
    <row r="844" spans="1:5">
      <c r="A844" s="1" t="s">
        <v>2659</v>
      </c>
      <c r="B844" s="1" t="s">
        <v>707</v>
      </c>
      <c r="C844" s="1" t="s">
        <v>1004</v>
      </c>
      <c r="D844" s="1" t="s">
        <v>1555</v>
      </c>
      <c r="E844" s="1" t="s">
        <v>2660</v>
      </c>
    </row>
    <row r="845" spans="1:5">
      <c r="A845" s="1" t="s">
        <v>2661</v>
      </c>
      <c r="B845" s="1" t="s">
        <v>710</v>
      </c>
      <c r="C845" s="1" t="s">
        <v>1007</v>
      </c>
      <c r="D845" s="1" t="s">
        <v>2662</v>
      </c>
      <c r="E845" s="1" t="s">
        <v>2663</v>
      </c>
    </row>
    <row r="846" spans="1:5">
      <c r="A846" s="1" t="s">
        <v>2664</v>
      </c>
      <c r="B846" s="1" t="s">
        <v>580</v>
      </c>
      <c r="C846" s="1" t="s">
        <v>865</v>
      </c>
      <c r="D846" s="1" t="s">
        <v>1115</v>
      </c>
      <c r="E846" s="1" t="s">
        <v>2665</v>
      </c>
    </row>
    <row r="847" spans="1:5">
      <c r="A847" s="1" t="s">
        <v>2666</v>
      </c>
      <c r="B847" s="1" t="s">
        <v>584</v>
      </c>
      <c r="C847" s="1" t="s">
        <v>873</v>
      </c>
      <c r="D847" s="1" t="s">
        <v>2229</v>
      </c>
      <c r="E847" s="1" t="s">
        <v>2667</v>
      </c>
    </row>
    <row r="848" spans="1:5">
      <c r="A848" s="1" t="s">
        <v>2668</v>
      </c>
      <c r="B848" s="1" t="s">
        <v>586</v>
      </c>
      <c r="C848" s="1" t="s">
        <v>876</v>
      </c>
      <c r="D848" s="1" t="s">
        <v>1760</v>
      </c>
      <c r="E848" s="1" t="s">
        <v>2669</v>
      </c>
    </row>
    <row r="849" spans="1:5">
      <c r="A849" s="1" t="s">
        <v>2670</v>
      </c>
      <c r="B849" s="1" t="s">
        <v>882</v>
      </c>
      <c r="C849" s="1" t="s">
        <v>883</v>
      </c>
      <c r="D849" s="1" t="s">
        <v>2229</v>
      </c>
      <c r="E849" s="1" t="s">
        <v>2671</v>
      </c>
    </row>
    <row r="850" spans="1:5">
      <c r="A850" s="1" t="s">
        <v>2672</v>
      </c>
      <c r="B850" s="1" t="s">
        <v>590</v>
      </c>
      <c r="C850" s="1" t="s">
        <v>886</v>
      </c>
      <c r="D850" s="1" t="s">
        <v>2220</v>
      </c>
      <c r="E850" s="1" t="s">
        <v>2673</v>
      </c>
    </row>
    <row r="851" spans="1:5">
      <c r="A851" s="1" t="s">
        <v>2674</v>
      </c>
      <c r="B851" s="1" t="s">
        <v>593</v>
      </c>
      <c r="C851" s="1" t="s">
        <v>889</v>
      </c>
      <c r="D851" s="1" t="s">
        <v>2610</v>
      </c>
      <c r="E851" s="1" t="s">
        <v>2675</v>
      </c>
    </row>
    <row r="852" spans="1:5">
      <c r="A852" s="1" t="s">
        <v>2676</v>
      </c>
      <c r="B852" s="1" t="s">
        <v>602</v>
      </c>
      <c r="C852" s="1" t="s">
        <v>898</v>
      </c>
      <c r="D852" s="1" t="s">
        <v>1174</v>
      </c>
      <c r="E852" s="1" t="s">
        <v>2677</v>
      </c>
    </row>
    <row r="853" spans="1:5">
      <c r="A853" s="1" t="s">
        <v>2678</v>
      </c>
      <c r="B853" s="1" t="s">
        <v>605</v>
      </c>
      <c r="C853" s="1" t="s">
        <v>901</v>
      </c>
      <c r="D853" s="1" t="s">
        <v>2065</v>
      </c>
      <c r="E853" s="1" t="s">
        <v>2679</v>
      </c>
    </row>
    <row r="854" spans="1:5">
      <c r="A854" s="1" t="s">
        <v>2680</v>
      </c>
      <c r="B854" s="1" t="s">
        <v>608</v>
      </c>
      <c r="C854" s="1" t="s">
        <v>904</v>
      </c>
      <c r="D854" s="1" t="s">
        <v>2681</v>
      </c>
      <c r="E854" s="1" t="s">
        <v>2682</v>
      </c>
    </row>
    <row r="855" spans="1:5">
      <c r="A855" s="1" t="s">
        <v>2683</v>
      </c>
      <c r="B855" s="1" t="s">
        <v>611</v>
      </c>
      <c r="C855" s="1" t="s">
        <v>907</v>
      </c>
      <c r="D855" s="1" t="s">
        <v>1452</v>
      </c>
      <c r="E855" s="1" t="s">
        <v>2684</v>
      </c>
    </row>
    <row r="856" spans="1:5">
      <c r="A856" s="1" t="s">
        <v>2685</v>
      </c>
      <c r="B856" s="1" t="s">
        <v>614</v>
      </c>
      <c r="C856" s="1" t="s">
        <v>910</v>
      </c>
      <c r="D856" s="1" t="s">
        <v>2065</v>
      </c>
      <c r="E856" s="1" t="s">
        <v>2686</v>
      </c>
    </row>
    <row r="857" spans="1:5">
      <c r="A857" s="1" t="s">
        <v>2687</v>
      </c>
      <c r="B857" s="1" t="s">
        <v>629</v>
      </c>
      <c r="C857" s="1" t="s">
        <v>925</v>
      </c>
      <c r="D857" s="1" t="s">
        <v>1474</v>
      </c>
      <c r="E857" s="1" t="s">
        <v>2688</v>
      </c>
    </row>
    <row r="858" spans="1:5">
      <c r="A858" s="1" t="s">
        <v>2689</v>
      </c>
      <c r="B858" s="1" t="s">
        <v>632</v>
      </c>
      <c r="C858" s="1" t="s">
        <v>928</v>
      </c>
      <c r="D858" s="1" t="s">
        <v>2338</v>
      </c>
      <c r="E858" s="1" t="s">
        <v>2690</v>
      </c>
    </row>
    <row r="859" spans="1:5">
      <c r="A859" s="1" t="s">
        <v>2691</v>
      </c>
      <c r="B859" s="1" t="s">
        <v>635</v>
      </c>
      <c r="C859" s="1" t="s">
        <v>931</v>
      </c>
      <c r="D859" s="1" t="s">
        <v>1652</v>
      </c>
      <c r="E859" s="1" t="s">
        <v>2692</v>
      </c>
    </row>
    <row r="860" spans="1:5">
      <c r="A860" s="1" t="s">
        <v>2693</v>
      </c>
      <c r="B860" s="1" t="s">
        <v>638</v>
      </c>
      <c r="C860" s="1" t="s">
        <v>934</v>
      </c>
      <c r="D860" s="1" t="s">
        <v>1224</v>
      </c>
      <c r="E860" s="1" t="s">
        <v>2694</v>
      </c>
    </row>
    <row r="861" spans="1:5">
      <c r="A861" s="1" t="s">
        <v>2695</v>
      </c>
      <c r="B861" s="1" t="s">
        <v>647</v>
      </c>
      <c r="C861" s="1" t="s">
        <v>944</v>
      </c>
      <c r="D861" s="1" t="s">
        <v>1469</v>
      </c>
      <c r="E861" s="1" t="s">
        <v>2696</v>
      </c>
    </row>
    <row r="862" spans="1:5">
      <c r="A862" s="1" t="s">
        <v>2697</v>
      </c>
      <c r="B862" s="1" t="s">
        <v>650</v>
      </c>
      <c r="C862" s="1" t="s">
        <v>947</v>
      </c>
      <c r="D862" s="1" t="s">
        <v>1584</v>
      </c>
      <c r="E862" s="1" t="s">
        <v>2698</v>
      </c>
    </row>
    <row r="863" spans="1:5">
      <c r="A863" s="1" t="s">
        <v>2699</v>
      </c>
      <c r="B863" s="1" t="s">
        <v>653</v>
      </c>
      <c r="C863" s="1" t="s">
        <v>951</v>
      </c>
      <c r="D863" s="1" t="s">
        <v>938</v>
      </c>
      <c r="E863" s="1" t="s">
        <v>2700</v>
      </c>
    </row>
    <row r="864" spans="1:5">
      <c r="A864" s="1" t="s">
        <v>2701</v>
      </c>
      <c r="B864" s="1" t="s">
        <v>668</v>
      </c>
      <c r="C864" s="1" t="s">
        <v>967</v>
      </c>
      <c r="D864" s="1" t="s">
        <v>2702</v>
      </c>
      <c r="E864" s="1" t="s">
        <v>2703</v>
      </c>
    </row>
    <row r="865" spans="1:5">
      <c r="A865" s="1" t="s">
        <v>2704</v>
      </c>
      <c r="B865" s="1" t="s">
        <v>671</v>
      </c>
      <c r="C865" s="1" t="s">
        <v>970</v>
      </c>
      <c r="D865" s="1" t="s">
        <v>1789</v>
      </c>
      <c r="E865" s="1" t="s">
        <v>2705</v>
      </c>
    </row>
    <row r="866" spans="1:5">
      <c r="A866" s="1" t="s">
        <v>2706</v>
      </c>
      <c r="B866" s="1" t="s">
        <v>689</v>
      </c>
      <c r="C866" s="1" t="s">
        <v>986</v>
      </c>
      <c r="D866" s="1" t="s">
        <v>1364</v>
      </c>
      <c r="E866" s="1" t="s">
        <v>2707</v>
      </c>
    </row>
    <row r="867" spans="1:5">
      <c r="A867" s="1" t="s">
        <v>2708</v>
      </c>
      <c r="B867" s="1" t="s">
        <v>698</v>
      </c>
      <c r="C867" s="1" t="s">
        <v>995</v>
      </c>
      <c r="D867" s="1" t="s">
        <v>2220</v>
      </c>
      <c r="E867" s="1" t="s">
        <v>2709</v>
      </c>
    </row>
    <row r="868" spans="1:5">
      <c r="A868" s="1" t="s">
        <v>2710</v>
      </c>
      <c r="B868" s="1" t="s">
        <v>707</v>
      </c>
      <c r="C868" s="1" t="s">
        <v>1004</v>
      </c>
      <c r="D868" s="1" t="s">
        <v>1760</v>
      </c>
      <c r="E868" s="1" t="s">
        <v>2711</v>
      </c>
    </row>
    <row r="869" spans="1:5">
      <c r="A869" s="1" t="s">
        <v>2712</v>
      </c>
      <c r="B869" s="1" t="s">
        <v>710</v>
      </c>
      <c r="C869" s="1" t="s">
        <v>1007</v>
      </c>
      <c r="D869" s="1" t="s">
        <v>2713</v>
      </c>
      <c r="E869" s="1" t="s">
        <v>2714</v>
      </c>
    </row>
    <row r="870" spans="1:5">
      <c r="A870" s="1" t="s">
        <v>2715</v>
      </c>
      <c r="B870" s="1" t="s">
        <v>580</v>
      </c>
      <c r="C870" s="1" t="s">
        <v>865</v>
      </c>
      <c r="D870" s="1" t="s">
        <v>1597</v>
      </c>
      <c r="E870" s="1" t="s">
        <v>2716</v>
      </c>
    </row>
    <row r="871" spans="1:5">
      <c r="A871" s="1" t="s">
        <v>2717</v>
      </c>
      <c r="B871" s="1" t="s">
        <v>584</v>
      </c>
      <c r="C871" s="1" t="s">
        <v>873</v>
      </c>
      <c r="D871" s="1" t="s">
        <v>2286</v>
      </c>
      <c r="E871" s="1" t="s">
        <v>2718</v>
      </c>
    </row>
    <row r="872" spans="1:5">
      <c r="A872" s="1" t="s">
        <v>2719</v>
      </c>
      <c r="B872" s="1" t="s">
        <v>586</v>
      </c>
      <c r="C872" s="1" t="s">
        <v>876</v>
      </c>
      <c r="D872" s="1" t="s">
        <v>1563</v>
      </c>
      <c r="E872" s="1" t="s">
        <v>2720</v>
      </c>
    </row>
    <row r="873" spans="1:5">
      <c r="A873" s="1" t="s">
        <v>2721</v>
      </c>
      <c r="B873" s="1" t="s">
        <v>590</v>
      </c>
      <c r="C873" s="1" t="s">
        <v>886</v>
      </c>
      <c r="D873" s="1" t="s">
        <v>2313</v>
      </c>
      <c r="E873" s="1" t="s">
        <v>2722</v>
      </c>
    </row>
    <row r="874" spans="1:5">
      <c r="A874" s="1" t="s">
        <v>2723</v>
      </c>
      <c r="B874" s="1" t="s">
        <v>593</v>
      </c>
      <c r="C874" s="1" t="s">
        <v>889</v>
      </c>
      <c r="D874" s="1" t="s">
        <v>2724</v>
      </c>
      <c r="E874" s="1" t="s">
        <v>2725</v>
      </c>
    </row>
    <row r="875" spans="1:5">
      <c r="A875" s="1" t="s">
        <v>2726</v>
      </c>
      <c r="B875" s="1" t="s">
        <v>602</v>
      </c>
      <c r="C875" s="1" t="s">
        <v>898</v>
      </c>
      <c r="D875" s="1" t="s">
        <v>1789</v>
      </c>
      <c r="E875" s="1" t="s">
        <v>2727</v>
      </c>
    </row>
    <row r="876" spans="1:5">
      <c r="A876" s="1" t="s">
        <v>2728</v>
      </c>
      <c r="B876" s="1" t="s">
        <v>605</v>
      </c>
      <c r="C876" s="1" t="s">
        <v>901</v>
      </c>
      <c r="D876" s="1" t="s">
        <v>2157</v>
      </c>
      <c r="E876" s="1" t="s">
        <v>2729</v>
      </c>
    </row>
    <row r="877" spans="1:5">
      <c r="A877" s="1" t="s">
        <v>2730</v>
      </c>
      <c r="B877" s="1" t="s">
        <v>608</v>
      </c>
      <c r="C877" s="1" t="s">
        <v>904</v>
      </c>
      <c r="D877" s="1" t="s">
        <v>2468</v>
      </c>
      <c r="E877" s="1" t="s">
        <v>2731</v>
      </c>
    </row>
    <row r="878" spans="1:5">
      <c r="A878" s="1" t="s">
        <v>2732</v>
      </c>
      <c r="B878" s="1" t="s">
        <v>611</v>
      </c>
      <c r="C878" s="1" t="s">
        <v>907</v>
      </c>
      <c r="D878" s="1" t="s">
        <v>1550</v>
      </c>
      <c r="E878" s="1" t="s">
        <v>2733</v>
      </c>
    </row>
    <row r="879" spans="1:5">
      <c r="A879" s="1" t="s">
        <v>2734</v>
      </c>
      <c r="B879" s="1" t="s">
        <v>614</v>
      </c>
      <c r="C879" s="1" t="s">
        <v>910</v>
      </c>
      <c r="D879" s="1" t="s">
        <v>2423</v>
      </c>
      <c r="E879" s="1" t="s">
        <v>2735</v>
      </c>
    </row>
    <row r="880" spans="1:5">
      <c r="A880" s="1" t="s">
        <v>2736</v>
      </c>
      <c r="B880" s="1" t="s">
        <v>629</v>
      </c>
      <c r="C880" s="1" t="s">
        <v>925</v>
      </c>
      <c r="D880" s="1" t="s">
        <v>1469</v>
      </c>
      <c r="E880" s="1" t="s">
        <v>2737</v>
      </c>
    </row>
    <row r="881" spans="1:5">
      <c r="A881" s="1" t="s">
        <v>2738</v>
      </c>
      <c r="B881" s="1" t="s">
        <v>632</v>
      </c>
      <c r="C881" s="1" t="s">
        <v>928</v>
      </c>
      <c r="D881" s="1" t="s">
        <v>1375</v>
      </c>
      <c r="E881" s="1" t="s">
        <v>2739</v>
      </c>
    </row>
    <row r="882" spans="1:5">
      <c r="A882" s="1" t="s">
        <v>2740</v>
      </c>
      <c r="B882" s="1" t="s">
        <v>635</v>
      </c>
      <c r="C882" s="1" t="s">
        <v>931</v>
      </c>
      <c r="D882" s="1" t="s">
        <v>1115</v>
      </c>
      <c r="E882" s="1" t="s">
        <v>2741</v>
      </c>
    </row>
    <row r="883" spans="1:5">
      <c r="A883" s="1" t="s">
        <v>2742</v>
      </c>
      <c r="B883" s="1" t="s">
        <v>638</v>
      </c>
      <c r="C883" s="1" t="s">
        <v>934</v>
      </c>
      <c r="D883" s="1" t="s">
        <v>1061</v>
      </c>
      <c r="E883" s="1" t="s">
        <v>2743</v>
      </c>
    </row>
    <row r="884" spans="1:5">
      <c r="A884" s="1" t="s">
        <v>2744</v>
      </c>
      <c r="B884" s="1" t="s">
        <v>647</v>
      </c>
      <c r="C884" s="1" t="s">
        <v>944</v>
      </c>
      <c r="D884" s="1" t="s">
        <v>1174</v>
      </c>
      <c r="E884" s="1" t="s">
        <v>2745</v>
      </c>
    </row>
    <row r="885" spans="1:5">
      <c r="A885" s="1" t="s">
        <v>2746</v>
      </c>
      <c r="B885" s="1" t="s">
        <v>650</v>
      </c>
      <c r="C885" s="1" t="s">
        <v>947</v>
      </c>
      <c r="D885" s="1" t="s">
        <v>2367</v>
      </c>
      <c r="E885" s="1" t="s">
        <v>2747</v>
      </c>
    </row>
    <row r="886" spans="1:5">
      <c r="A886" s="1" t="s">
        <v>2748</v>
      </c>
      <c r="B886" s="1" t="s">
        <v>653</v>
      </c>
      <c r="C886" s="1" t="s">
        <v>951</v>
      </c>
      <c r="D886" s="1" t="s">
        <v>2065</v>
      </c>
      <c r="E886" s="1" t="s">
        <v>2749</v>
      </c>
    </row>
    <row r="887" spans="1:5">
      <c r="A887" s="1" t="s">
        <v>2750</v>
      </c>
      <c r="B887" s="1" t="s">
        <v>668</v>
      </c>
      <c r="C887" s="1" t="s">
        <v>967</v>
      </c>
      <c r="D887" s="1" t="s">
        <v>2751</v>
      </c>
      <c r="E887" s="1" t="s">
        <v>2752</v>
      </c>
    </row>
    <row r="888" spans="1:5">
      <c r="A888" s="1" t="s">
        <v>2753</v>
      </c>
      <c r="B888" s="1" t="s">
        <v>671</v>
      </c>
      <c r="C888" s="1" t="s">
        <v>970</v>
      </c>
      <c r="D888" s="1" t="s">
        <v>2713</v>
      </c>
      <c r="E888" s="1" t="s">
        <v>2754</v>
      </c>
    </row>
    <row r="889" spans="1:5">
      <c r="A889" s="1" t="s">
        <v>2755</v>
      </c>
      <c r="B889" s="1" t="s">
        <v>689</v>
      </c>
      <c r="C889" s="1" t="s">
        <v>986</v>
      </c>
      <c r="D889" s="1" t="s">
        <v>1652</v>
      </c>
      <c r="E889" s="1" t="s">
        <v>2756</v>
      </c>
    </row>
    <row r="890" spans="1:5">
      <c r="A890" s="1" t="s">
        <v>2757</v>
      </c>
      <c r="B890" s="1" t="s">
        <v>698</v>
      </c>
      <c r="C890" s="1" t="s">
        <v>995</v>
      </c>
      <c r="D890" s="1" t="s">
        <v>2313</v>
      </c>
      <c r="E890" s="1" t="s">
        <v>2758</v>
      </c>
    </row>
    <row r="891" spans="1:5">
      <c r="A891" s="1" t="s">
        <v>2759</v>
      </c>
      <c r="B891" s="1" t="s">
        <v>707</v>
      </c>
      <c r="C891" s="1" t="s">
        <v>1004</v>
      </c>
      <c r="D891" s="1" t="s">
        <v>2117</v>
      </c>
      <c r="E891" s="1" t="s">
        <v>2760</v>
      </c>
    </row>
    <row r="892" spans="1:5">
      <c r="A892" s="1" t="s">
        <v>2761</v>
      </c>
      <c r="B892" s="1" t="s">
        <v>710</v>
      </c>
      <c r="C892" s="1" t="s">
        <v>1007</v>
      </c>
      <c r="D892" s="1" t="s">
        <v>2762</v>
      </c>
      <c r="E892" s="1" t="s">
        <v>2763</v>
      </c>
    </row>
    <row r="893" spans="1:5">
      <c r="A893" s="1" t="s">
        <v>2764</v>
      </c>
      <c r="B893" s="1" t="s">
        <v>580</v>
      </c>
      <c r="C893" s="1" t="s">
        <v>865</v>
      </c>
      <c r="D893" s="1" t="s">
        <v>1174</v>
      </c>
      <c r="E893" s="1" t="s">
        <v>2765</v>
      </c>
    </row>
    <row r="894" spans="1:5">
      <c r="A894" s="1" t="s">
        <v>2766</v>
      </c>
      <c r="B894" s="1" t="s">
        <v>584</v>
      </c>
      <c r="C894" s="1" t="s">
        <v>873</v>
      </c>
      <c r="D894" s="1" t="s">
        <v>2220</v>
      </c>
      <c r="E894" s="1" t="s">
        <v>2767</v>
      </c>
    </row>
    <row r="895" spans="1:5">
      <c r="A895" s="1" t="s">
        <v>2768</v>
      </c>
      <c r="B895" s="1" t="s">
        <v>586</v>
      </c>
      <c r="C895" s="1" t="s">
        <v>876</v>
      </c>
      <c r="D895" s="1" t="s">
        <v>2117</v>
      </c>
      <c r="E895" s="1" t="s">
        <v>2769</v>
      </c>
    </row>
    <row r="896" spans="1:5">
      <c r="A896" s="1" t="s">
        <v>2770</v>
      </c>
      <c r="B896" s="1" t="s">
        <v>590</v>
      </c>
      <c r="C896" s="1" t="s">
        <v>886</v>
      </c>
      <c r="D896" s="1" t="s">
        <v>2593</v>
      </c>
      <c r="E896" s="1" t="s">
        <v>2771</v>
      </c>
    </row>
    <row r="897" spans="1:5">
      <c r="A897" s="1" t="s">
        <v>2772</v>
      </c>
      <c r="B897" s="1" t="s">
        <v>593</v>
      </c>
      <c r="C897" s="1" t="s">
        <v>889</v>
      </c>
      <c r="D897" s="1" t="s">
        <v>2773</v>
      </c>
      <c r="E897" s="1" t="s">
        <v>2774</v>
      </c>
    </row>
    <row r="898" spans="1:5">
      <c r="A898" s="1" t="s">
        <v>2775</v>
      </c>
      <c r="B898" s="1" t="s">
        <v>602</v>
      </c>
      <c r="C898" s="1" t="s">
        <v>898</v>
      </c>
      <c r="D898" s="1" t="s">
        <v>938</v>
      </c>
      <c r="E898" s="1" t="s">
        <v>2776</v>
      </c>
    </row>
    <row r="899" spans="1:5">
      <c r="A899" s="1" t="s">
        <v>2777</v>
      </c>
      <c r="B899" s="1" t="s">
        <v>605</v>
      </c>
      <c r="C899" s="1" t="s">
        <v>901</v>
      </c>
      <c r="D899" s="1" t="s">
        <v>2248</v>
      </c>
      <c r="E899" s="1" t="s">
        <v>2778</v>
      </c>
    </row>
    <row r="900" spans="1:5">
      <c r="A900" s="1" t="s">
        <v>2779</v>
      </c>
      <c r="B900" s="1" t="s">
        <v>608</v>
      </c>
      <c r="C900" s="1" t="s">
        <v>904</v>
      </c>
      <c r="D900" s="1" t="s">
        <v>2030</v>
      </c>
      <c r="E900" s="1" t="s">
        <v>2780</v>
      </c>
    </row>
    <row r="901" spans="1:5">
      <c r="A901" s="1" t="s">
        <v>2781</v>
      </c>
      <c r="B901" s="1" t="s">
        <v>611</v>
      </c>
      <c r="C901" s="1" t="s">
        <v>907</v>
      </c>
      <c r="D901" s="1" t="s">
        <v>1645</v>
      </c>
      <c r="E901" s="1" t="s">
        <v>2782</v>
      </c>
    </row>
    <row r="902" spans="1:5">
      <c r="A902" s="1" t="s">
        <v>2783</v>
      </c>
      <c r="B902" s="1" t="s">
        <v>614</v>
      </c>
      <c r="C902" s="1" t="s">
        <v>910</v>
      </c>
      <c r="D902" s="1" t="s">
        <v>2491</v>
      </c>
      <c r="E902" s="1" t="s">
        <v>2784</v>
      </c>
    </row>
    <row r="903" spans="1:5">
      <c r="A903" s="1" t="s">
        <v>2785</v>
      </c>
      <c r="B903" s="1" t="s">
        <v>629</v>
      </c>
      <c r="C903" s="1" t="s">
        <v>925</v>
      </c>
      <c r="D903" s="1" t="s">
        <v>1555</v>
      </c>
      <c r="E903" s="1" t="s">
        <v>2786</v>
      </c>
    </row>
    <row r="904" spans="1:5">
      <c r="A904" s="1" t="s">
        <v>2787</v>
      </c>
      <c r="B904" s="1" t="s">
        <v>632</v>
      </c>
      <c r="C904" s="1" t="s">
        <v>928</v>
      </c>
      <c r="D904" s="1" t="s">
        <v>1177</v>
      </c>
      <c r="E904" s="1" t="s">
        <v>2788</v>
      </c>
    </row>
    <row r="905" spans="1:5">
      <c r="A905" s="1" t="s">
        <v>2789</v>
      </c>
      <c r="B905" s="1" t="s">
        <v>635</v>
      </c>
      <c r="C905" s="1" t="s">
        <v>931</v>
      </c>
      <c r="D905" s="1" t="s">
        <v>1597</v>
      </c>
      <c r="E905" s="1" t="s">
        <v>2790</v>
      </c>
    </row>
    <row r="906" spans="1:5">
      <c r="A906" s="1" t="s">
        <v>2791</v>
      </c>
      <c r="B906" s="1" t="s">
        <v>638</v>
      </c>
      <c r="C906" s="1" t="s">
        <v>934</v>
      </c>
      <c r="D906" s="1" t="s">
        <v>1069</v>
      </c>
      <c r="E906" s="1" t="s">
        <v>2792</v>
      </c>
    </row>
    <row r="907" spans="1:5">
      <c r="A907" s="1" t="s">
        <v>2793</v>
      </c>
      <c r="B907" s="1" t="s">
        <v>647</v>
      </c>
      <c r="C907" s="1" t="s">
        <v>944</v>
      </c>
      <c r="D907" s="1" t="s">
        <v>1652</v>
      </c>
      <c r="E907" s="1" t="s">
        <v>2794</v>
      </c>
    </row>
    <row r="908" spans="1:5">
      <c r="A908" s="1" t="s">
        <v>2795</v>
      </c>
      <c r="B908" s="1" t="s">
        <v>650</v>
      </c>
      <c r="C908" s="1" t="s">
        <v>947</v>
      </c>
      <c r="D908" s="1" t="s">
        <v>2681</v>
      </c>
      <c r="E908" s="1" t="s">
        <v>2796</v>
      </c>
    </row>
    <row r="909" spans="1:5">
      <c r="A909" s="1" t="s">
        <v>2797</v>
      </c>
      <c r="B909" s="1" t="s">
        <v>653</v>
      </c>
      <c r="C909" s="1" t="s">
        <v>951</v>
      </c>
      <c r="D909" s="1" t="s">
        <v>2798</v>
      </c>
      <c r="E909" s="1" t="s">
        <v>2799</v>
      </c>
    </row>
    <row r="910" spans="1:5">
      <c r="A910" s="1" t="s">
        <v>2800</v>
      </c>
      <c r="B910" s="1" t="s">
        <v>668</v>
      </c>
      <c r="C910" s="1" t="s">
        <v>967</v>
      </c>
      <c r="D910" s="1" t="s">
        <v>2801</v>
      </c>
      <c r="E910" s="1" t="s">
        <v>2802</v>
      </c>
    </row>
    <row r="911" spans="1:5">
      <c r="A911" s="1" t="s">
        <v>2803</v>
      </c>
      <c r="B911" s="1" t="s">
        <v>671</v>
      </c>
      <c r="C911" s="1" t="s">
        <v>970</v>
      </c>
      <c r="D911" s="1" t="s">
        <v>2804</v>
      </c>
      <c r="E911" s="1" t="s">
        <v>2805</v>
      </c>
    </row>
    <row r="912" spans="1:5">
      <c r="A912" s="1" t="s">
        <v>2806</v>
      </c>
      <c r="B912" s="1" t="s">
        <v>689</v>
      </c>
      <c r="C912" s="1" t="s">
        <v>986</v>
      </c>
      <c r="D912" s="1" t="s">
        <v>1115</v>
      </c>
      <c r="E912" s="1" t="s">
        <v>2807</v>
      </c>
    </row>
    <row r="913" spans="1:5">
      <c r="A913" s="1" t="s">
        <v>2808</v>
      </c>
      <c r="B913" s="1" t="s">
        <v>707</v>
      </c>
      <c r="C913" s="1" t="s">
        <v>1004</v>
      </c>
      <c r="D913" s="1" t="s">
        <v>2229</v>
      </c>
      <c r="E913" s="1" t="s">
        <v>2809</v>
      </c>
    </row>
    <row r="914" spans="1:5">
      <c r="A914" s="1" t="s">
        <v>2810</v>
      </c>
      <c r="B914" s="1" t="s">
        <v>710</v>
      </c>
      <c r="C914" s="1" t="s">
        <v>1007</v>
      </c>
      <c r="D914" s="1" t="s">
        <v>2811</v>
      </c>
      <c r="E914" s="1" t="s">
        <v>2812</v>
      </c>
    </row>
    <row r="915" spans="1:5">
      <c r="A915" s="1" t="s">
        <v>2813</v>
      </c>
      <c r="B915" s="1" t="s">
        <v>580</v>
      </c>
      <c r="C915" s="1" t="s">
        <v>865</v>
      </c>
      <c r="D915" s="1" t="s">
        <v>1789</v>
      </c>
      <c r="E915" s="1" t="s">
        <v>2814</v>
      </c>
    </row>
    <row r="916" spans="1:5">
      <c r="A916" s="1" t="s">
        <v>2815</v>
      </c>
      <c r="B916" s="1" t="s">
        <v>584</v>
      </c>
      <c r="C916" s="1" t="s">
        <v>873</v>
      </c>
      <c r="D916" s="1" t="s">
        <v>2313</v>
      </c>
      <c r="E916" s="1" t="s">
        <v>2816</v>
      </c>
    </row>
    <row r="917" spans="1:5">
      <c r="A917" s="1" t="s">
        <v>2817</v>
      </c>
      <c r="B917" s="1" t="s">
        <v>586</v>
      </c>
      <c r="C917" s="1" t="s">
        <v>876</v>
      </c>
      <c r="D917" s="1" t="s">
        <v>2220</v>
      </c>
      <c r="E917" s="1" t="s">
        <v>2818</v>
      </c>
    </row>
    <row r="918" spans="1:5">
      <c r="A918" s="1" t="s">
        <v>2819</v>
      </c>
      <c r="B918" s="1" t="s">
        <v>590</v>
      </c>
      <c r="C918" s="1" t="s">
        <v>886</v>
      </c>
      <c r="D918" s="1" t="s">
        <v>1112</v>
      </c>
      <c r="E918" s="1" t="s">
        <v>2820</v>
      </c>
    </row>
    <row r="919" spans="1:5">
      <c r="A919" s="1" t="s">
        <v>2821</v>
      </c>
      <c r="B919" s="1" t="s">
        <v>593</v>
      </c>
      <c r="C919" s="1" t="s">
        <v>889</v>
      </c>
      <c r="D919" s="1" t="s">
        <v>2798</v>
      </c>
      <c r="E919" s="1" t="s">
        <v>2822</v>
      </c>
    </row>
    <row r="920" spans="1:5">
      <c r="A920" s="1" t="s">
        <v>2823</v>
      </c>
      <c r="B920" s="1" t="s">
        <v>602</v>
      </c>
      <c r="C920" s="1" t="s">
        <v>898</v>
      </c>
      <c r="D920" s="1" t="s">
        <v>1277</v>
      </c>
      <c r="E920" s="1" t="s">
        <v>2824</v>
      </c>
    </row>
    <row r="921" spans="1:5">
      <c r="A921" s="1" t="s">
        <v>2825</v>
      </c>
      <c r="B921" s="1" t="s">
        <v>605</v>
      </c>
      <c r="C921" s="1" t="s">
        <v>901</v>
      </c>
      <c r="D921" s="1" t="s">
        <v>2338</v>
      </c>
      <c r="E921" s="1" t="s">
        <v>2826</v>
      </c>
    </row>
    <row r="922" spans="1:5">
      <c r="A922" s="1" t="s">
        <v>2827</v>
      </c>
      <c r="B922" s="1" t="s">
        <v>608</v>
      </c>
      <c r="C922" s="1" t="s">
        <v>904</v>
      </c>
      <c r="D922" s="1" t="s">
        <v>870</v>
      </c>
      <c r="E922" s="1" t="s">
        <v>2828</v>
      </c>
    </row>
    <row r="923" spans="1:5">
      <c r="A923" s="1" t="s">
        <v>2829</v>
      </c>
      <c r="B923" s="1" t="s">
        <v>611</v>
      </c>
      <c r="C923" s="1" t="s">
        <v>907</v>
      </c>
      <c r="D923" s="1" t="s">
        <v>1742</v>
      </c>
      <c r="E923" s="1" t="s">
        <v>2830</v>
      </c>
    </row>
    <row r="924" spans="1:5">
      <c r="A924" s="1" t="s">
        <v>2831</v>
      </c>
      <c r="B924" s="1" t="s">
        <v>614</v>
      </c>
      <c r="C924" s="1" t="s">
        <v>910</v>
      </c>
      <c r="D924" s="1" t="s">
        <v>2553</v>
      </c>
      <c r="E924" s="1" t="s">
        <v>2832</v>
      </c>
    </row>
    <row r="925" spans="1:5">
      <c r="A925" s="1" t="s">
        <v>2833</v>
      </c>
      <c r="B925" s="1" t="s">
        <v>629</v>
      </c>
      <c r="C925" s="1" t="s">
        <v>925</v>
      </c>
      <c r="D925" s="1" t="s">
        <v>1760</v>
      </c>
      <c r="E925" s="1" t="s">
        <v>2834</v>
      </c>
    </row>
    <row r="926" spans="1:5">
      <c r="A926" s="1" t="s">
        <v>2835</v>
      </c>
      <c r="B926" s="1" t="s">
        <v>632</v>
      </c>
      <c r="C926" s="1" t="s">
        <v>928</v>
      </c>
      <c r="D926" s="1" t="s">
        <v>1469</v>
      </c>
      <c r="E926" s="1" t="s">
        <v>2836</v>
      </c>
    </row>
    <row r="927" spans="1:5">
      <c r="A927" s="1" t="s">
        <v>2837</v>
      </c>
      <c r="B927" s="1" t="s">
        <v>635</v>
      </c>
      <c r="C927" s="1" t="s">
        <v>931</v>
      </c>
      <c r="D927" s="1" t="s">
        <v>1174</v>
      </c>
      <c r="E927" s="1" t="s">
        <v>2838</v>
      </c>
    </row>
    <row r="928" spans="1:5">
      <c r="A928" s="1" t="s">
        <v>2839</v>
      </c>
      <c r="B928" s="1" t="s">
        <v>638</v>
      </c>
      <c r="C928" s="1" t="s">
        <v>934</v>
      </c>
      <c r="D928" s="1" t="s">
        <v>1058</v>
      </c>
      <c r="E928" s="1" t="s">
        <v>2840</v>
      </c>
    </row>
    <row r="929" spans="1:5">
      <c r="A929" s="1" t="s">
        <v>2841</v>
      </c>
      <c r="B929" s="1" t="s">
        <v>647</v>
      </c>
      <c r="C929" s="1" t="s">
        <v>944</v>
      </c>
      <c r="D929" s="1" t="s">
        <v>1364</v>
      </c>
      <c r="E929" s="1" t="s">
        <v>2842</v>
      </c>
    </row>
    <row r="930" spans="1:5">
      <c r="A930" s="1" t="s">
        <v>2843</v>
      </c>
      <c r="B930" s="1" t="s">
        <v>650</v>
      </c>
      <c r="C930" s="1" t="s">
        <v>947</v>
      </c>
      <c r="D930" s="1" t="s">
        <v>2844</v>
      </c>
      <c r="E930" s="1" t="s">
        <v>2845</v>
      </c>
    </row>
    <row r="931" spans="1:5">
      <c r="A931" s="1" t="s">
        <v>2846</v>
      </c>
      <c r="B931" s="1" t="s">
        <v>653</v>
      </c>
      <c r="C931" s="1" t="s">
        <v>951</v>
      </c>
      <c r="D931" s="1" t="s">
        <v>2248</v>
      </c>
      <c r="E931" s="1" t="s">
        <v>2847</v>
      </c>
    </row>
    <row r="932" spans="1:5">
      <c r="A932" s="1" t="s">
        <v>2848</v>
      </c>
      <c r="B932" s="1" t="s">
        <v>668</v>
      </c>
      <c r="C932" s="1" t="s">
        <v>967</v>
      </c>
      <c r="D932" s="1" t="s">
        <v>2849</v>
      </c>
      <c r="E932" s="1" t="s">
        <v>2850</v>
      </c>
    </row>
    <row r="933" spans="1:5">
      <c r="A933" s="1" t="s">
        <v>2851</v>
      </c>
      <c r="B933" s="1" t="s">
        <v>671</v>
      </c>
      <c r="C933" s="1" t="s">
        <v>970</v>
      </c>
      <c r="D933" s="1" t="s">
        <v>1469</v>
      </c>
      <c r="E933" s="1" t="s">
        <v>2852</v>
      </c>
    </row>
    <row r="934" spans="1:5">
      <c r="A934" s="1" t="s">
        <v>2853</v>
      </c>
      <c r="B934" s="1" t="s">
        <v>689</v>
      </c>
      <c r="C934" s="1" t="s">
        <v>986</v>
      </c>
      <c r="D934" s="1" t="s">
        <v>1597</v>
      </c>
      <c r="E934" s="1" t="s">
        <v>2854</v>
      </c>
    </row>
    <row r="935" spans="1:5">
      <c r="A935" s="1" t="s">
        <v>2855</v>
      </c>
      <c r="B935" s="1" t="s">
        <v>707</v>
      </c>
      <c r="C935" s="1" t="s">
        <v>1004</v>
      </c>
      <c r="D935" s="1" t="s">
        <v>2286</v>
      </c>
      <c r="E935" s="1" t="s">
        <v>2856</v>
      </c>
    </row>
    <row r="936" spans="1:5">
      <c r="A936" s="1" t="s">
        <v>2857</v>
      </c>
      <c r="B936" s="1" t="s">
        <v>710</v>
      </c>
      <c r="C936" s="1" t="s">
        <v>1007</v>
      </c>
      <c r="D936" s="1" t="s">
        <v>2858</v>
      </c>
      <c r="E936" s="1" t="s">
        <v>2859</v>
      </c>
    </row>
    <row r="937" spans="1:5">
      <c r="A937" s="1" t="s">
        <v>2860</v>
      </c>
      <c r="B937" s="1" t="s">
        <v>580</v>
      </c>
      <c r="C937" s="1" t="s">
        <v>865</v>
      </c>
      <c r="D937" s="1" t="s">
        <v>938</v>
      </c>
      <c r="E937" s="1" t="s">
        <v>2861</v>
      </c>
    </row>
    <row r="938" spans="1:5">
      <c r="A938" s="1" t="s">
        <v>2862</v>
      </c>
      <c r="B938" s="1" t="s">
        <v>586</v>
      </c>
      <c r="C938" s="1" t="s">
        <v>876</v>
      </c>
      <c r="D938" s="1" t="s">
        <v>2863</v>
      </c>
      <c r="E938" s="1" t="s">
        <v>2864</v>
      </c>
    </row>
    <row r="939" spans="1:5">
      <c r="A939" s="1" t="s">
        <v>2865</v>
      </c>
      <c r="B939" s="1" t="s">
        <v>593</v>
      </c>
      <c r="C939" s="1" t="s">
        <v>889</v>
      </c>
      <c r="D939" s="1" t="s">
        <v>2866</v>
      </c>
      <c r="E939" s="1" t="s">
        <v>2867</v>
      </c>
    </row>
    <row r="940" spans="1:5">
      <c r="A940" s="1" t="s">
        <v>2868</v>
      </c>
      <c r="B940" s="1" t="s">
        <v>602</v>
      </c>
      <c r="C940" s="1" t="s">
        <v>898</v>
      </c>
      <c r="D940" s="1" t="s">
        <v>2065</v>
      </c>
      <c r="E940" s="1" t="s">
        <v>2869</v>
      </c>
    </row>
    <row r="941" spans="1:5">
      <c r="A941" s="1" t="s">
        <v>2870</v>
      </c>
      <c r="B941" s="1" t="s">
        <v>605</v>
      </c>
      <c r="C941" s="1" t="s">
        <v>901</v>
      </c>
      <c r="D941" s="1" t="s">
        <v>2423</v>
      </c>
      <c r="E941" s="1" t="s">
        <v>2871</v>
      </c>
    </row>
    <row r="942" spans="1:5">
      <c r="A942" s="1" t="s">
        <v>2872</v>
      </c>
      <c r="B942" s="1" t="s">
        <v>608</v>
      </c>
      <c r="C942" s="1" t="s">
        <v>904</v>
      </c>
      <c r="D942" s="1" t="s">
        <v>952</v>
      </c>
      <c r="E942" s="1" t="s">
        <v>2873</v>
      </c>
    </row>
    <row r="943" spans="1:5">
      <c r="A943" s="1" t="s">
        <v>2874</v>
      </c>
      <c r="B943" s="1" t="s">
        <v>611</v>
      </c>
      <c r="C943" s="1" t="s">
        <v>907</v>
      </c>
      <c r="D943" s="1" t="s">
        <v>1838</v>
      </c>
      <c r="E943" s="1" t="s">
        <v>2875</v>
      </c>
    </row>
    <row r="944" spans="1:5">
      <c r="A944" s="1" t="s">
        <v>2876</v>
      </c>
      <c r="B944" s="1" t="s">
        <v>614</v>
      </c>
      <c r="C944" s="1" t="s">
        <v>910</v>
      </c>
      <c r="D944" s="1" t="s">
        <v>2610</v>
      </c>
      <c r="E944" s="1" t="s">
        <v>2877</v>
      </c>
    </row>
    <row r="945" spans="1:5">
      <c r="A945" s="1" t="s">
        <v>2878</v>
      </c>
      <c r="B945" s="1" t="s">
        <v>629</v>
      </c>
      <c r="C945" s="1" t="s">
        <v>925</v>
      </c>
      <c r="D945" s="1" t="s">
        <v>1563</v>
      </c>
      <c r="E945" s="1" t="s">
        <v>2879</v>
      </c>
    </row>
    <row r="946" spans="1:5">
      <c r="A946" s="1" t="s">
        <v>2880</v>
      </c>
      <c r="B946" s="1" t="s">
        <v>632</v>
      </c>
      <c r="C946" s="1" t="s">
        <v>928</v>
      </c>
      <c r="D946" s="1" t="s">
        <v>1555</v>
      </c>
      <c r="E946" s="1" t="s">
        <v>2881</v>
      </c>
    </row>
    <row r="947" spans="1:5">
      <c r="A947" s="1" t="s">
        <v>2882</v>
      </c>
      <c r="B947" s="1" t="s">
        <v>635</v>
      </c>
      <c r="C947" s="1" t="s">
        <v>931</v>
      </c>
      <c r="D947" s="1" t="s">
        <v>1789</v>
      </c>
      <c r="E947" s="1" t="s">
        <v>2883</v>
      </c>
    </row>
    <row r="948" spans="1:5">
      <c r="A948" s="1" t="s">
        <v>2884</v>
      </c>
      <c r="B948" s="1" t="s">
        <v>638</v>
      </c>
      <c r="C948" s="1" t="s">
        <v>934</v>
      </c>
      <c r="D948" s="1" t="s">
        <v>1072</v>
      </c>
      <c r="E948" s="1" t="s">
        <v>2885</v>
      </c>
    </row>
    <row r="949" spans="1:5">
      <c r="A949" s="1" t="s">
        <v>2886</v>
      </c>
      <c r="B949" s="1" t="s">
        <v>647</v>
      </c>
      <c r="C949" s="1" t="s">
        <v>944</v>
      </c>
      <c r="D949" s="1" t="s">
        <v>1115</v>
      </c>
      <c r="E949" s="1" t="s">
        <v>2887</v>
      </c>
    </row>
    <row r="950" spans="1:5">
      <c r="A950" s="1" t="s">
        <v>2888</v>
      </c>
      <c r="B950" s="1" t="s">
        <v>650</v>
      </c>
      <c r="C950" s="1" t="s">
        <v>947</v>
      </c>
      <c r="D950" s="1" t="s">
        <v>1106</v>
      </c>
      <c r="E950" s="1" t="s">
        <v>2889</v>
      </c>
    </row>
    <row r="951" spans="1:5">
      <c r="A951" s="1" t="s">
        <v>2890</v>
      </c>
      <c r="B951" s="1" t="s">
        <v>653</v>
      </c>
      <c r="C951" s="1" t="s">
        <v>951</v>
      </c>
      <c r="D951" s="1" t="s">
        <v>1597</v>
      </c>
      <c r="E951" s="1" t="s">
        <v>2891</v>
      </c>
    </row>
    <row r="952" spans="1:5">
      <c r="A952" s="1" t="s">
        <v>2892</v>
      </c>
      <c r="B952" s="1" t="s">
        <v>671</v>
      </c>
      <c r="C952" s="1" t="s">
        <v>970</v>
      </c>
      <c r="D952" s="1" t="s">
        <v>1563</v>
      </c>
      <c r="E952" s="1" t="s">
        <v>2893</v>
      </c>
    </row>
    <row r="953" spans="1:5">
      <c r="A953" s="1" t="s">
        <v>2894</v>
      </c>
      <c r="B953" s="1" t="s">
        <v>689</v>
      </c>
      <c r="C953" s="1" t="s">
        <v>986</v>
      </c>
      <c r="D953" s="1" t="s">
        <v>1174</v>
      </c>
      <c r="E953" s="1" t="s">
        <v>2895</v>
      </c>
    </row>
    <row r="954" spans="1:5">
      <c r="A954" s="1" t="s">
        <v>2896</v>
      </c>
      <c r="B954" s="1" t="s">
        <v>707</v>
      </c>
      <c r="C954" s="1" t="s">
        <v>1004</v>
      </c>
      <c r="D954" s="1" t="s">
        <v>2220</v>
      </c>
      <c r="E954" s="1" t="s">
        <v>2320</v>
      </c>
    </row>
    <row r="955" spans="1:5">
      <c r="A955" s="1" t="s">
        <v>2897</v>
      </c>
      <c r="B955" s="1" t="s">
        <v>710</v>
      </c>
      <c r="C955" s="1" t="s">
        <v>1007</v>
      </c>
      <c r="D955" s="1" t="s">
        <v>2898</v>
      </c>
      <c r="E955" s="1" t="s">
        <v>2899</v>
      </c>
    </row>
    <row r="956" spans="1:5">
      <c r="A956" s="1" t="s">
        <v>2900</v>
      </c>
      <c r="B956" s="1" t="s">
        <v>580</v>
      </c>
      <c r="C956" s="1" t="s">
        <v>865</v>
      </c>
      <c r="D956" s="1" t="s">
        <v>1277</v>
      </c>
      <c r="E956" s="1" t="s">
        <v>2901</v>
      </c>
    </row>
    <row r="957" spans="1:5">
      <c r="A957" s="1" t="s">
        <v>2902</v>
      </c>
      <c r="B957" s="1" t="s">
        <v>586</v>
      </c>
      <c r="C957" s="1" t="s">
        <v>876</v>
      </c>
      <c r="D957" s="1" t="s">
        <v>2702</v>
      </c>
      <c r="E957" s="1" t="s">
        <v>2903</v>
      </c>
    </row>
    <row r="958" spans="1:5">
      <c r="A958" s="1" t="s">
        <v>2904</v>
      </c>
      <c r="B958" s="1" t="s">
        <v>593</v>
      </c>
      <c r="C958" s="1" t="s">
        <v>889</v>
      </c>
      <c r="D958" s="1" t="s">
        <v>2905</v>
      </c>
      <c r="E958" s="1" t="s">
        <v>2906</v>
      </c>
    </row>
    <row r="959" spans="1:5">
      <c r="A959" s="1" t="s">
        <v>2907</v>
      </c>
      <c r="B959" s="1" t="s">
        <v>602</v>
      </c>
      <c r="C959" s="1" t="s">
        <v>898</v>
      </c>
      <c r="D959" s="1" t="s">
        <v>2157</v>
      </c>
      <c r="E959" s="1" t="s">
        <v>2908</v>
      </c>
    </row>
    <row r="960" spans="1:5">
      <c r="A960" s="1" t="s">
        <v>2909</v>
      </c>
      <c r="B960" s="1" t="s">
        <v>605</v>
      </c>
      <c r="C960" s="1" t="s">
        <v>901</v>
      </c>
      <c r="D960" s="1" t="s">
        <v>2491</v>
      </c>
      <c r="E960" s="1" t="s">
        <v>2910</v>
      </c>
    </row>
    <row r="961" spans="1:5">
      <c r="A961" s="1" t="s">
        <v>2911</v>
      </c>
      <c r="B961" s="1" t="s">
        <v>608</v>
      </c>
      <c r="C961" s="1" t="s">
        <v>904</v>
      </c>
      <c r="D961" s="1" t="s">
        <v>1106</v>
      </c>
      <c r="E961" s="1" t="s">
        <v>2912</v>
      </c>
    </row>
    <row r="962" spans="1:5">
      <c r="A962" s="1" t="s">
        <v>2913</v>
      </c>
      <c r="B962" s="1" t="s">
        <v>611</v>
      </c>
      <c r="C962" s="1" t="s">
        <v>907</v>
      </c>
      <c r="D962" s="1" t="s">
        <v>2914</v>
      </c>
      <c r="E962" s="1" t="s">
        <v>2915</v>
      </c>
    </row>
    <row r="963" spans="1:5">
      <c r="A963" s="1" t="s">
        <v>2916</v>
      </c>
      <c r="B963" s="1" t="s">
        <v>614</v>
      </c>
      <c r="C963" s="1" t="s">
        <v>910</v>
      </c>
      <c r="D963" s="1" t="s">
        <v>2724</v>
      </c>
      <c r="E963" s="1" t="s">
        <v>2917</v>
      </c>
    </row>
    <row r="964" spans="1:5">
      <c r="A964" s="1" t="s">
        <v>2918</v>
      </c>
      <c r="B964" s="1" t="s">
        <v>629</v>
      </c>
      <c r="C964" s="1" t="s">
        <v>925</v>
      </c>
      <c r="D964" s="1" t="s">
        <v>2117</v>
      </c>
      <c r="E964" s="1" t="s">
        <v>2919</v>
      </c>
    </row>
    <row r="965" spans="1:5">
      <c r="A965" s="1" t="s">
        <v>2920</v>
      </c>
      <c r="B965" s="1" t="s">
        <v>632</v>
      </c>
      <c r="C965" s="1" t="s">
        <v>928</v>
      </c>
      <c r="D965" s="1" t="s">
        <v>1760</v>
      </c>
      <c r="E965" s="1" t="s">
        <v>2921</v>
      </c>
    </row>
    <row r="966" spans="1:5">
      <c r="A966" s="1" t="s">
        <v>2922</v>
      </c>
      <c r="B966" s="1" t="s">
        <v>635</v>
      </c>
      <c r="C966" s="1" t="s">
        <v>931</v>
      </c>
      <c r="D966" s="1" t="s">
        <v>938</v>
      </c>
      <c r="E966" s="1" t="s">
        <v>2923</v>
      </c>
    </row>
    <row r="967" spans="1:5">
      <c r="A967" s="1" t="s">
        <v>2924</v>
      </c>
      <c r="B967" s="1" t="s">
        <v>638</v>
      </c>
      <c r="C967" s="1" t="s">
        <v>934</v>
      </c>
      <c r="D967" s="1" t="s">
        <v>1364</v>
      </c>
      <c r="E967" s="1" t="s">
        <v>2925</v>
      </c>
    </row>
    <row r="968" spans="1:5">
      <c r="A968" s="1" t="s">
        <v>2926</v>
      </c>
      <c r="B968" s="1" t="s">
        <v>647</v>
      </c>
      <c r="C968" s="1" t="s">
        <v>944</v>
      </c>
      <c r="D968" s="1" t="s">
        <v>2229</v>
      </c>
      <c r="E968" s="1" t="s">
        <v>2927</v>
      </c>
    </row>
    <row r="969" spans="1:5">
      <c r="A969" s="1" t="s">
        <v>2928</v>
      </c>
      <c r="B969" s="1" t="s">
        <v>650</v>
      </c>
      <c r="C969" s="1" t="s">
        <v>947</v>
      </c>
      <c r="D969" s="1" t="s">
        <v>1148</v>
      </c>
      <c r="E969" s="1" t="s">
        <v>2929</v>
      </c>
    </row>
    <row r="970" spans="1:5">
      <c r="A970" s="1" t="s">
        <v>2930</v>
      </c>
      <c r="B970" s="1" t="s">
        <v>653</v>
      </c>
      <c r="C970" s="1" t="s">
        <v>951</v>
      </c>
      <c r="D970" s="1" t="s">
        <v>1469</v>
      </c>
      <c r="E970" s="1" t="s">
        <v>2931</v>
      </c>
    </row>
    <row r="971" spans="1:5">
      <c r="A971" s="1" t="s">
        <v>2932</v>
      </c>
      <c r="B971" s="1" t="s">
        <v>671</v>
      </c>
      <c r="C971" s="1" t="s">
        <v>970</v>
      </c>
      <c r="D971" s="1" t="s">
        <v>2229</v>
      </c>
      <c r="E971" s="1" t="s">
        <v>2933</v>
      </c>
    </row>
    <row r="972" spans="1:5">
      <c r="A972" s="1" t="s">
        <v>2934</v>
      </c>
      <c r="B972" s="1" t="s">
        <v>689</v>
      </c>
      <c r="C972" s="1" t="s">
        <v>986</v>
      </c>
      <c r="D972" s="1" t="s">
        <v>1789</v>
      </c>
      <c r="E972" s="1" t="s">
        <v>2935</v>
      </c>
    </row>
    <row r="973" spans="1:5">
      <c r="A973" s="1" t="s">
        <v>2936</v>
      </c>
      <c r="B973" s="1" t="s">
        <v>707</v>
      </c>
      <c r="C973" s="1" t="s">
        <v>1004</v>
      </c>
      <c r="D973" s="1" t="s">
        <v>2313</v>
      </c>
      <c r="E973" s="1" t="s">
        <v>2227</v>
      </c>
    </row>
    <row r="974" spans="1:5">
      <c r="A974" s="1" t="s">
        <v>2937</v>
      </c>
      <c r="B974" s="1" t="s">
        <v>710</v>
      </c>
      <c r="C974" s="1" t="s">
        <v>1007</v>
      </c>
      <c r="D974" s="1" t="s">
        <v>2938</v>
      </c>
      <c r="E974" s="1" t="s">
        <v>2939</v>
      </c>
    </row>
    <row r="975" spans="1:5">
      <c r="A975" s="1" t="s">
        <v>2940</v>
      </c>
      <c r="B975" s="1" t="s">
        <v>580</v>
      </c>
      <c r="C975" s="1" t="s">
        <v>865</v>
      </c>
      <c r="D975" s="1" t="s">
        <v>2065</v>
      </c>
      <c r="E975" s="1" t="s">
        <v>2941</v>
      </c>
    </row>
    <row r="976" spans="1:5">
      <c r="A976" s="1" t="s">
        <v>2942</v>
      </c>
      <c r="B976" s="1" t="s">
        <v>593</v>
      </c>
      <c r="C976" s="1" t="s">
        <v>889</v>
      </c>
      <c r="D976" s="1" t="s">
        <v>2943</v>
      </c>
      <c r="E976" s="1" t="s">
        <v>2944</v>
      </c>
    </row>
    <row r="977" spans="1:5">
      <c r="A977" s="1" t="s">
        <v>2945</v>
      </c>
      <c r="B977" s="1" t="s">
        <v>602</v>
      </c>
      <c r="C977" s="1" t="s">
        <v>898</v>
      </c>
      <c r="D977" s="1" t="s">
        <v>2338</v>
      </c>
      <c r="E977" s="1" t="s">
        <v>2946</v>
      </c>
    </row>
    <row r="978" spans="1:5">
      <c r="A978" s="1" t="s">
        <v>2947</v>
      </c>
      <c r="B978" s="1" t="s">
        <v>605</v>
      </c>
      <c r="C978" s="1" t="s">
        <v>901</v>
      </c>
      <c r="D978" s="1" t="s">
        <v>2553</v>
      </c>
      <c r="E978" s="1" t="s">
        <v>2948</v>
      </c>
    </row>
    <row r="979" spans="1:5">
      <c r="A979" s="1" t="s">
        <v>2949</v>
      </c>
      <c r="B979" s="1" t="s">
        <v>608</v>
      </c>
      <c r="C979" s="1" t="s">
        <v>904</v>
      </c>
      <c r="D979" s="1" t="s">
        <v>1148</v>
      </c>
      <c r="E979" s="1" t="s">
        <v>2950</v>
      </c>
    </row>
    <row r="980" spans="1:5">
      <c r="A980" s="1" t="s">
        <v>2951</v>
      </c>
      <c r="B980" s="1" t="s">
        <v>611</v>
      </c>
      <c r="C980" s="1" t="s">
        <v>907</v>
      </c>
      <c r="D980" s="1" t="s">
        <v>2952</v>
      </c>
      <c r="E980" s="1" t="s">
        <v>2953</v>
      </c>
    </row>
    <row r="981" spans="1:5">
      <c r="A981" s="1" t="s">
        <v>2954</v>
      </c>
      <c r="B981" s="1" t="s">
        <v>614</v>
      </c>
      <c r="C981" s="1" t="s">
        <v>910</v>
      </c>
      <c r="D981" s="1" t="s">
        <v>2773</v>
      </c>
      <c r="E981" s="1" t="s">
        <v>2955</v>
      </c>
    </row>
    <row r="982" spans="1:5">
      <c r="A982" s="1" t="s">
        <v>2956</v>
      </c>
      <c r="B982" s="1" t="s">
        <v>629</v>
      </c>
      <c r="C982" s="1" t="s">
        <v>925</v>
      </c>
      <c r="D982" s="1" t="s">
        <v>2286</v>
      </c>
      <c r="E982" s="1" t="s">
        <v>2957</v>
      </c>
    </row>
    <row r="983" spans="1:5">
      <c r="A983" s="1" t="s">
        <v>2958</v>
      </c>
      <c r="B983" s="1" t="s">
        <v>632</v>
      </c>
      <c r="C983" s="1" t="s">
        <v>928</v>
      </c>
      <c r="D983" s="1" t="s">
        <v>1563</v>
      </c>
      <c r="E983" s="1" t="s">
        <v>2959</v>
      </c>
    </row>
    <row r="984" spans="1:5">
      <c r="A984" s="1" t="s">
        <v>2960</v>
      </c>
      <c r="B984" s="1" t="s">
        <v>635</v>
      </c>
      <c r="C984" s="1" t="s">
        <v>931</v>
      </c>
      <c r="D984" s="1" t="s">
        <v>2157</v>
      </c>
      <c r="E984" s="1" t="s">
        <v>2961</v>
      </c>
    </row>
    <row r="985" spans="1:5">
      <c r="A985" s="1" t="s">
        <v>2962</v>
      </c>
      <c r="B985" s="1" t="s">
        <v>638</v>
      </c>
      <c r="C985" s="1" t="s">
        <v>934</v>
      </c>
      <c r="D985" s="1" t="s">
        <v>1652</v>
      </c>
      <c r="E985" s="1" t="s">
        <v>2963</v>
      </c>
    </row>
    <row r="986" spans="1:5">
      <c r="A986" s="1" t="s">
        <v>2964</v>
      </c>
      <c r="B986" s="1" t="s">
        <v>647</v>
      </c>
      <c r="C986" s="1" t="s">
        <v>944</v>
      </c>
      <c r="D986" s="1" t="s">
        <v>1224</v>
      </c>
      <c r="E986" s="1" t="s">
        <v>2965</v>
      </c>
    </row>
    <row r="987" spans="1:5">
      <c r="A987" s="1" t="s">
        <v>2966</v>
      </c>
      <c r="B987" s="1" t="s">
        <v>650</v>
      </c>
      <c r="C987" s="1" t="s">
        <v>947</v>
      </c>
      <c r="D987" s="1" t="s">
        <v>2248</v>
      </c>
      <c r="E987" s="1" t="s">
        <v>2967</v>
      </c>
    </row>
    <row r="988" spans="1:5">
      <c r="A988" s="1" t="s">
        <v>2968</v>
      </c>
      <c r="B988" s="1" t="s">
        <v>653</v>
      </c>
      <c r="C988" s="1" t="s">
        <v>951</v>
      </c>
      <c r="D988" s="1" t="s">
        <v>870</v>
      </c>
      <c r="E988" s="1" t="s">
        <v>2969</v>
      </c>
    </row>
    <row r="989" spans="1:5">
      <c r="A989" s="1" t="s">
        <v>2970</v>
      </c>
      <c r="B989" s="1" t="s">
        <v>671</v>
      </c>
      <c r="C989" s="1" t="s">
        <v>970</v>
      </c>
      <c r="D989" s="1" t="s">
        <v>2593</v>
      </c>
      <c r="E989" s="1" t="s">
        <v>2971</v>
      </c>
    </row>
    <row r="990" spans="1:5">
      <c r="A990" s="1" t="s">
        <v>2972</v>
      </c>
      <c r="B990" s="1" t="s">
        <v>689</v>
      </c>
      <c r="C990" s="1" t="s">
        <v>986</v>
      </c>
      <c r="D990" s="1" t="s">
        <v>938</v>
      </c>
      <c r="E990" s="1" t="s">
        <v>2973</v>
      </c>
    </row>
    <row r="991" spans="1:5">
      <c r="A991" s="1" t="s">
        <v>2974</v>
      </c>
      <c r="B991" s="1" t="s">
        <v>710</v>
      </c>
      <c r="C991" s="1" t="s">
        <v>1007</v>
      </c>
      <c r="D991" s="1" t="s">
        <v>2975</v>
      </c>
      <c r="E991" s="1" t="s">
        <v>2976</v>
      </c>
    </row>
    <row r="992" spans="1:5">
      <c r="A992" s="1" t="s">
        <v>2977</v>
      </c>
      <c r="B992" s="1" t="s">
        <v>580</v>
      </c>
      <c r="C992" s="1" t="s">
        <v>865</v>
      </c>
      <c r="D992" s="1" t="s">
        <v>2157</v>
      </c>
      <c r="E992" s="1" t="s">
        <v>2978</v>
      </c>
    </row>
    <row r="993" spans="1:5">
      <c r="A993" s="1" t="s">
        <v>2979</v>
      </c>
      <c r="B993" s="1" t="s">
        <v>593</v>
      </c>
      <c r="C993" s="1" t="s">
        <v>889</v>
      </c>
      <c r="D993" s="1" t="s">
        <v>2980</v>
      </c>
      <c r="E993" s="1" t="s">
        <v>2981</v>
      </c>
    </row>
    <row r="994" spans="1:5">
      <c r="A994" s="1" t="s">
        <v>2982</v>
      </c>
      <c r="B994" s="1" t="s">
        <v>602</v>
      </c>
      <c r="C994" s="1" t="s">
        <v>898</v>
      </c>
      <c r="D994" s="1" t="s">
        <v>2423</v>
      </c>
      <c r="E994" s="1" t="s">
        <v>2983</v>
      </c>
    </row>
    <row r="995" spans="1:5">
      <c r="A995" s="1" t="s">
        <v>2984</v>
      </c>
      <c r="B995" s="1" t="s">
        <v>605</v>
      </c>
      <c r="C995" s="1" t="s">
        <v>901</v>
      </c>
      <c r="D995" s="1" t="s">
        <v>2724</v>
      </c>
      <c r="E995" s="1" t="s">
        <v>2985</v>
      </c>
    </row>
    <row r="996" spans="1:5">
      <c r="A996" s="1" t="s">
        <v>2986</v>
      </c>
      <c r="B996" s="1" t="s">
        <v>608</v>
      </c>
      <c r="C996" s="1" t="s">
        <v>904</v>
      </c>
      <c r="D996" s="1" t="s">
        <v>1224</v>
      </c>
      <c r="E996" s="1" t="s">
        <v>2987</v>
      </c>
    </row>
    <row r="997" spans="1:5">
      <c r="A997" s="1" t="s">
        <v>2988</v>
      </c>
      <c r="B997" s="1" t="s">
        <v>611</v>
      </c>
      <c r="C997" s="1" t="s">
        <v>907</v>
      </c>
      <c r="D997" s="1" t="s">
        <v>2989</v>
      </c>
      <c r="E997" s="1" t="s">
        <v>2990</v>
      </c>
    </row>
    <row r="998" spans="1:5">
      <c r="A998" s="1" t="s">
        <v>2991</v>
      </c>
      <c r="B998" s="1" t="s">
        <v>614</v>
      </c>
      <c r="C998" s="1" t="s">
        <v>910</v>
      </c>
      <c r="D998" s="1" t="s">
        <v>1177</v>
      </c>
      <c r="E998" s="1" t="s">
        <v>2992</v>
      </c>
    </row>
    <row r="999" spans="1:5">
      <c r="A999" s="1" t="s">
        <v>2993</v>
      </c>
      <c r="B999" s="1" t="s">
        <v>629</v>
      </c>
      <c r="C999" s="1" t="s">
        <v>925</v>
      </c>
      <c r="D999" s="1" t="s">
        <v>2313</v>
      </c>
      <c r="E999" s="1" t="s">
        <v>2994</v>
      </c>
    </row>
    <row r="1000" spans="1:5">
      <c r="A1000" s="1" t="s">
        <v>2995</v>
      </c>
      <c r="B1000" s="1" t="s">
        <v>632</v>
      </c>
      <c r="C1000" s="1" t="s">
        <v>928</v>
      </c>
      <c r="D1000" s="1" t="s">
        <v>2220</v>
      </c>
      <c r="E1000" s="1" t="s">
        <v>2996</v>
      </c>
    </row>
    <row r="1001" spans="1:5">
      <c r="A1001" s="1" t="s">
        <v>2997</v>
      </c>
      <c r="B1001" s="1" t="s">
        <v>635</v>
      </c>
      <c r="C1001" s="1" t="s">
        <v>931</v>
      </c>
      <c r="D1001" s="1" t="s">
        <v>2248</v>
      </c>
      <c r="E1001" s="1" t="s">
        <v>2998</v>
      </c>
    </row>
    <row r="1002" spans="1:5">
      <c r="A1002" s="1" t="s">
        <v>2999</v>
      </c>
      <c r="B1002" s="1" t="s">
        <v>638</v>
      </c>
      <c r="C1002" s="1" t="s">
        <v>934</v>
      </c>
      <c r="D1002" s="1" t="s">
        <v>1115</v>
      </c>
      <c r="E1002" s="1" t="s">
        <v>3000</v>
      </c>
    </row>
    <row r="1003" spans="1:5">
      <c r="A1003" s="1" t="s">
        <v>3001</v>
      </c>
      <c r="B1003" s="1" t="s">
        <v>647</v>
      </c>
      <c r="C1003" s="1" t="s">
        <v>944</v>
      </c>
      <c r="D1003" s="1" t="s">
        <v>952</v>
      </c>
      <c r="E1003" s="1" t="s">
        <v>3002</v>
      </c>
    </row>
    <row r="1004" spans="1:5">
      <c r="A1004" s="1" t="s">
        <v>3003</v>
      </c>
      <c r="B1004" s="1" t="s">
        <v>650</v>
      </c>
      <c r="C1004" s="1" t="s">
        <v>947</v>
      </c>
      <c r="D1004" s="1" t="s">
        <v>1224</v>
      </c>
      <c r="E1004" s="1" t="s">
        <v>3004</v>
      </c>
    </row>
    <row r="1005" spans="1:5">
      <c r="A1005" s="1" t="s">
        <v>3005</v>
      </c>
      <c r="B1005" s="1" t="s">
        <v>689</v>
      </c>
      <c r="C1005" s="1" t="s">
        <v>986</v>
      </c>
      <c r="D1005" s="1" t="s">
        <v>1277</v>
      </c>
      <c r="E1005" s="1" t="s">
        <v>3006</v>
      </c>
    </row>
    <row r="1006" spans="1:5">
      <c r="A1006" s="1" t="s">
        <v>3007</v>
      </c>
      <c r="B1006" s="1" t="s">
        <v>710</v>
      </c>
      <c r="C1006" s="1" t="s">
        <v>1007</v>
      </c>
      <c r="D1006" s="1" t="s">
        <v>3008</v>
      </c>
      <c r="E1006" s="1" t="s">
        <v>3009</v>
      </c>
    </row>
    <row r="1007" spans="1:5">
      <c r="A1007" s="1" t="s">
        <v>3010</v>
      </c>
      <c r="B1007" s="1" t="s">
        <v>580</v>
      </c>
      <c r="C1007" s="1" t="s">
        <v>865</v>
      </c>
      <c r="D1007" s="1" t="s">
        <v>2248</v>
      </c>
      <c r="E1007" s="1" t="s">
        <v>3011</v>
      </c>
    </row>
    <row r="1008" spans="1:5">
      <c r="A1008" s="1" t="s">
        <v>3012</v>
      </c>
      <c r="B1008" s="1" t="s">
        <v>593</v>
      </c>
      <c r="C1008" s="1" t="s">
        <v>889</v>
      </c>
      <c r="D1008" s="1" t="s">
        <v>3013</v>
      </c>
      <c r="E1008" s="1" t="s">
        <v>3014</v>
      </c>
    </row>
    <row r="1009" spans="1:5">
      <c r="A1009" s="1" t="s">
        <v>3015</v>
      </c>
      <c r="B1009" s="1" t="s">
        <v>602</v>
      </c>
      <c r="C1009" s="1" t="s">
        <v>898</v>
      </c>
      <c r="D1009" s="1" t="s">
        <v>2491</v>
      </c>
      <c r="E1009" s="1" t="s">
        <v>3016</v>
      </c>
    </row>
    <row r="1010" spans="1:5">
      <c r="A1010" s="1" t="s">
        <v>3017</v>
      </c>
      <c r="B1010" s="1" t="s">
        <v>605</v>
      </c>
      <c r="C1010" s="1" t="s">
        <v>901</v>
      </c>
      <c r="D1010" s="1" t="s">
        <v>2773</v>
      </c>
      <c r="E1010" s="1" t="s">
        <v>3018</v>
      </c>
    </row>
    <row r="1011" spans="1:5">
      <c r="A1011" s="1" t="s">
        <v>3019</v>
      </c>
      <c r="B1011" s="1" t="s">
        <v>608</v>
      </c>
      <c r="C1011" s="1" t="s">
        <v>904</v>
      </c>
      <c r="D1011" s="1" t="s">
        <v>1061</v>
      </c>
      <c r="E1011" s="1" t="s">
        <v>2225</v>
      </c>
    </row>
    <row r="1012" spans="1:5">
      <c r="A1012" s="1" t="s">
        <v>3020</v>
      </c>
      <c r="B1012" s="1" t="s">
        <v>611</v>
      </c>
      <c r="C1012" s="1" t="s">
        <v>907</v>
      </c>
      <c r="D1012" s="1" t="s">
        <v>870</v>
      </c>
      <c r="E1012" s="1" t="s">
        <v>3021</v>
      </c>
    </row>
    <row r="1013" spans="1:5">
      <c r="A1013" s="1" t="s">
        <v>3022</v>
      </c>
      <c r="B1013" s="1" t="s">
        <v>614</v>
      </c>
      <c r="C1013" s="1" t="s">
        <v>910</v>
      </c>
      <c r="D1013" s="1" t="s">
        <v>1555</v>
      </c>
      <c r="E1013" s="1" t="s">
        <v>3023</v>
      </c>
    </row>
    <row r="1014" spans="1:5">
      <c r="A1014" s="1" t="s">
        <v>3024</v>
      </c>
      <c r="B1014" s="1" t="s">
        <v>629</v>
      </c>
      <c r="C1014" s="1" t="s">
        <v>925</v>
      </c>
      <c r="D1014" s="1" t="s">
        <v>2593</v>
      </c>
      <c r="E1014" s="1" t="s">
        <v>3025</v>
      </c>
    </row>
    <row r="1015" spans="1:5">
      <c r="A1015" s="1" t="s">
        <v>3026</v>
      </c>
      <c r="B1015" s="1" t="s">
        <v>632</v>
      </c>
      <c r="C1015" s="1" t="s">
        <v>928</v>
      </c>
      <c r="D1015" s="1" t="s">
        <v>2313</v>
      </c>
      <c r="E1015" s="1" t="s">
        <v>3027</v>
      </c>
    </row>
    <row r="1016" spans="1:5">
      <c r="A1016" s="1" t="s">
        <v>3028</v>
      </c>
      <c r="B1016" s="1" t="s">
        <v>635</v>
      </c>
      <c r="C1016" s="1" t="s">
        <v>931</v>
      </c>
      <c r="D1016" s="1" t="s">
        <v>2338</v>
      </c>
      <c r="E1016" s="1" t="s">
        <v>3029</v>
      </c>
    </row>
    <row r="1017" spans="1:5">
      <c r="A1017" s="1" t="s">
        <v>3030</v>
      </c>
      <c r="B1017" s="1" t="s">
        <v>638</v>
      </c>
      <c r="C1017" s="1" t="s">
        <v>934</v>
      </c>
      <c r="D1017" s="1" t="s">
        <v>1597</v>
      </c>
      <c r="E1017" s="1" t="s">
        <v>3031</v>
      </c>
    </row>
    <row r="1018" spans="1:5">
      <c r="A1018" s="1" t="s">
        <v>3032</v>
      </c>
      <c r="B1018" s="1" t="s">
        <v>647</v>
      </c>
      <c r="C1018" s="1" t="s">
        <v>944</v>
      </c>
      <c r="D1018" s="1" t="s">
        <v>870</v>
      </c>
      <c r="E1018" s="1" t="s">
        <v>3033</v>
      </c>
    </row>
    <row r="1019" spans="1:5">
      <c r="A1019" s="1" t="s">
        <v>3034</v>
      </c>
      <c r="B1019" s="1" t="s">
        <v>650</v>
      </c>
      <c r="C1019" s="1" t="s">
        <v>947</v>
      </c>
      <c r="D1019" s="1" t="s">
        <v>2553</v>
      </c>
      <c r="E1019" s="1" t="s">
        <v>3035</v>
      </c>
    </row>
    <row r="1020" spans="1:5">
      <c r="A1020" s="1" t="s">
        <v>3036</v>
      </c>
      <c r="B1020" s="1" t="s">
        <v>653</v>
      </c>
      <c r="C1020" s="1" t="s">
        <v>951</v>
      </c>
      <c r="D1020" s="1" t="s">
        <v>2866</v>
      </c>
      <c r="E1020" s="1" t="s">
        <v>3037</v>
      </c>
    </row>
    <row r="1021" spans="1:5">
      <c r="A1021" s="1" t="s">
        <v>3038</v>
      </c>
      <c r="B1021" s="1" t="s">
        <v>689</v>
      </c>
      <c r="C1021" s="1" t="s">
        <v>986</v>
      </c>
      <c r="D1021" s="1" t="s">
        <v>2065</v>
      </c>
      <c r="E1021" s="1" t="s">
        <v>3039</v>
      </c>
    </row>
    <row r="1022" spans="1:5">
      <c r="A1022" s="1" t="s">
        <v>3040</v>
      </c>
      <c r="B1022" s="1" t="s">
        <v>710</v>
      </c>
      <c r="C1022" s="1" t="s">
        <v>1007</v>
      </c>
      <c r="D1022" s="1" t="s">
        <v>3041</v>
      </c>
      <c r="E1022" s="1" t="s">
        <v>3042</v>
      </c>
    </row>
    <row r="1023" spans="1:5">
      <c r="A1023" s="1" t="s">
        <v>3043</v>
      </c>
      <c r="B1023" s="1" t="s">
        <v>580</v>
      </c>
      <c r="C1023" s="1" t="s">
        <v>865</v>
      </c>
      <c r="D1023" s="1" t="s">
        <v>2338</v>
      </c>
      <c r="E1023" s="1" t="s">
        <v>3044</v>
      </c>
    </row>
    <row r="1024" spans="1:5">
      <c r="A1024" s="1" t="s">
        <v>3045</v>
      </c>
      <c r="B1024" s="1" t="s">
        <v>593</v>
      </c>
      <c r="C1024" s="1" t="s">
        <v>889</v>
      </c>
      <c r="D1024" s="1" t="s">
        <v>3046</v>
      </c>
      <c r="E1024" s="1" t="s">
        <v>3047</v>
      </c>
    </row>
    <row r="1025" spans="1:5">
      <c r="A1025" s="1" t="s">
        <v>3048</v>
      </c>
      <c r="B1025" s="1" t="s">
        <v>602</v>
      </c>
      <c r="C1025" s="1" t="s">
        <v>898</v>
      </c>
      <c r="D1025" s="1" t="s">
        <v>2553</v>
      </c>
      <c r="E1025" s="1" t="s">
        <v>3049</v>
      </c>
    </row>
    <row r="1026" spans="1:5">
      <c r="A1026" s="1" t="s">
        <v>3050</v>
      </c>
      <c r="B1026" s="1" t="s">
        <v>605</v>
      </c>
      <c r="C1026" s="1" t="s">
        <v>901</v>
      </c>
      <c r="D1026" s="1" t="s">
        <v>2798</v>
      </c>
      <c r="E1026" s="1" t="s">
        <v>3051</v>
      </c>
    </row>
    <row r="1027" spans="1:5">
      <c r="A1027" s="1" t="s">
        <v>3052</v>
      </c>
      <c r="B1027" s="1" t="s">
        <v>608</v>
      </c>
      <c r="C1027" s="1" t="s">
        <v>904</v>
      </c>
      <c r="D1027" s="1" t="s">
        <v>1069</v>
      </c>
      <c r="E1027" s="1" t="s">
        <v>3053</v>
      </c>
    </row>
    <row r="1028" spans="1:5">
      <c r="A1028" s="1" t="s">
        <v>3054</v>
      </c>
      <c r="B1028" s="1" t="s">
        <v>611</v>
      </c>
      <c r="C1028" s="1" t="s">
        <v>907</v>
      </c>
      <c r="D1028" s="1" t="s">
        <v>1106</v>
      </c>
      <c r="E1028" s="1" t="s">
        <v>3055</v>
      </c>
    </row>
    <row r="1029" spans="1:5">
      <c r="A1029" s="1" t="s">
        <v>3056</v>
      </c>
      <c r="B1029" s="1" t="s">
        <v>614</v>
      </c>
      <c r="C1029" s="1" t="s">
        <v>910</v>
      </c>
      <c r="D1029" s="1" t="s">
        <v>1760</v>
      </c>
      <c r="E1029" s="1" t="s">
        <v>3057</v>
      </c>
    </row>
    <row r="1030" spans="1:5">
      <c r="A1030" s="1" t="s">
        <v>3058</v>
      </c>
      <c r="B1030" s="1" t="s">
        <v>629</v>
      </c>
      <c r="C1030" s="1" t="s">
        <v>925</v>
      </c>
      <c r="D1030" s="1" t="s">
        <v>1112</v>
      </c>
      <c r="E1030" s="1" t="s">
        <v>3059</v>
      </c>
    </row>
    <row r="1031" spans="1:5">
      <c r="A1031" s="1" t="s">
        <v>3060</v>
      </c>
      <c r="B1031" s="1" t="s">
        <v>635</v>
      </c>
      <c r="C1031" s="1" t="s">
        <v>931</v>
      </c>
      <c r="D1031" s="1" t="s">
        <v>2423</v>
      </c>
      <c r="E1031" s="1" t="s">
        <v>3061</v>
      </c>
    </row>
    <row r="1032" spans="1:5">
      <c r="A1032" s="1" t="s">
        <v>3062</v>
      </c>
      <c r="B1032" s="1" t="s">
        <v>638</v>
      </c>
      <c r="C1032" s="1" t="s">
        <v>934</v>
      </c>
      <c r="D1032" s="1" t="s">
        <v>1174</v>
      </c>
      <c r="E1032" s="1" t="s">
        <v>3063</v>
      </c>
    </row>
    <row r="1033" spans="1:5">
      <c r="A1033" s="1" t="s">
        <v>3064</v>
      </c>
      <c r="B1033" s="1" t="s">
        <v>647</v>
      </c>
      <c r="C1033" s="1" t="s">
        <v>944</v>
      </c>
      <c r="D1033" s="1" t="s">
        <v>1106</v>
      </c>
      <c r="E1033" s="1" t="s">
        <v>3065</v>
      </c>
    </row>
    <row r="1034" spans="1:5">
      <c r="A1034" s="1" t="s">
        <v>3066</v>
      </c>
      <c r="B1034" s="1" t="s">
        <v>650</v>
      </c>
      <c r="C1034" s="1" t="s">
        <v>947</v>
      </c>
      <c r="D1034" s="1" t="s">
        <v>1652</v>
      </c>
      <c r="E1034" s="1" t="s">
        <v>3067</v>
      </c>
    </row>
    <row r="1035" spans="1:5">
      <c r="A1035" s="1" t="s">
        <v>3068</v>
      </c>
      <c r="B1035" s="1" t="s">
        <v>653</v>
      </c>
      <c r="C1035" s="1" t="s">
        <v>951</v>
      </c>
      <c r="D1035" s="1" t="s">
        <v>1058</v>
      </c>
      <c r="E1035" s="1" t="s">
        <v>3069</v>
      </c>
    </row>
    <row r="1036" spans="1:5">
      <c r="A1036" s="1" t="s">
        <v>3070</v>
      </c>
      <c r="B1036" s="1" t="s">
        <v>689</v>
      </c>
      <c r="C1036" s="1" t="s">
        <v>986</v>
      </c>
      <c r="D1036" s="1" t="s">
        <v>2157</v>
      </c>
      <c r="E1036" s="1" t="s">
        <v>3071</v>
      </c>
    </row>
    <row r="1037" spans="1:5">
      <c r="A1037" s="1" t="s">
        <v>3072</v>
      </c>
      <c r="B1037" s="1" t="s">
        <v>710</v>
      </c>
      <c r="C1037" s="1" t="s">
        <v>1007</v>
      </c>
      <c r="D1037" s="1" t="s">
        <v>3073</v>
      </c>
      <c r="E1037" s="1" t="s">
        <v>3074</v>
      </c>
    </row>
    <row r="1038" spans="1:5">
      <c r="A1038" s="1" t="s">
        <v>3075</v>
      </c>
      <c r="B1038" s="1" t="s">
        <v>580</v>
      </c>
      <c r="C1038" s="1" t="s">
        <v>865</v>
      </c>
      <c r="D1038" s="1" t="s">
        <v>2423</v>
      </c>
      <c r="E1038" s="1" t="s">
        <v>3076</v>
      </c>
    </row>
    <row r="1039" spans="1:5">
      <c r="A1039" s="1" t="s">
        <v>3077</v>
      </c>
      <c r="B1039" s="1" t="s">
        <v>593</v>
      </c>
      <c r="C1039" s="1" t="s">
        <v>889</v>
      </c>
      <c r="D1039" s="1" t="s">
        <v>3078</v>
      </c>
      <c r="E1039" s="1" t="s">
        <v>3079</v>
      </c>
    </row>
    <row r="1040" spans="1:5">
      <c r="A1040" s="1" t="s">
        <v>3080</v>
      </c>
      <c r="B1040" s="1" t="s">
        <v>602</v>
      </c>
      <c r="C1040" s="1" t="s">
        <v>898</v>
      </c>
      <c r="D1040" s="1" t="s">
        <v>2610</v>
      </c>
      <c r="E1040" s="1" t="s">
        <v>3081</v>
      </c>
    </row>
    <row r="1041" spans="1:5">
      <c r="A1041" s="1" t="s">
        <v>3082</v>
      </c>
      <c r="B1041" s="1" t="s">
        <v>605</v>
      </c>
      <c r="C1041" s="1" t="s">
        <v>901</v>
      </c>
      <c r="D1041" s="1" t="s">
        <v>2905</v>
      </c>
      <c r="E1041" s="1" t="s">
        <v>3083</v>
      </c>
    </row>
    <row r="1042" spans="1:5">
      <c r="A1042" s="1" t="s">
        <v>3084</v>
      </c>
      <c r="B1042" s="1" t="s">
        <v>608</v>
      </c>
      <c r="C1042" s="1" t="s">
        <v>904</v>
      </c>
      <c r="D1042" s="1" t="s">
        <v>1058</v>
      </c>
      <c r="E1042" s="1" t="s">
        <v>3085</v>
      </c>
    </row>
    <row r="1043" spans="1:5">
      <c r="A1043" s="1" t="s">
        <v>3086</v>
      </c>
      <c r="B1043" s="1" t="s">
        <v>611</v>
      </c>
      <c r="C1043" s="1" t="s">
        <v>907</v>
      </c>
      <c r="D1043" s="1" t="s">
        <v>1148</v>
      </c>
      <c r="E1043" s="1" t="s">
        <v>3087</v>
      </c>
    </row>
    <row r="1044" spans="1:5">
      <c r="A1044" s="1" t="s">
        <v>3088</v>
      </c>
      <c r="B1044" s="1" t="s">
        <v>614</v>
      </c>
      <c r="C1044" s="1" t="s">
        <v>910</v>
      </c>
      <c r="D1044" s="1" t="s">
        <v>2117</v>
      </c>
      <c r="E1044" s="1" t="s">
        <v>3089</v>
      </c>
    </row>
    <row r="1045" spans="1:5">
      <c r="A1045" s="1" t="s">
        <v>3090</v>
      </c>
      <c r="B1045" s="1" t="s">
        <v>629</v>
      </c>
      <c r="C1045" s="1" t="s">
        <v>925</v>
      </c>
      <c r="D1045" s="1" t="s">
        <v>2863</v>
      </c>
      <c r="E1045" s="1" t="s">
        <v>3091</v>
      </c>
    </row>
    <row r="1046" spans="1:5">
      <c r="A1046" s="1" t="s">
        <v>3092</v>
      </c>
      <c r="B1046" s="1" t="s">
        <v>635</v>
      </c>
      <c r="C1046" s="1" t="s">
        <v>931</v>
      </c>
      <c r="D1046" s="1" t="s">
        <v>2491</v>
      </c>
      <c r="E1046" s="1" t="s">
        <v>3093</v>
      </c>
    </row>
    <row r="1047" spans="1:5">
      <c r="A1047" s="1" t="s">
        <v>3094</v>
      </c>
      <c r="B1047" s="1" t="s">
        <v>638</v>
      </c>
      <c r="C1047" s="1" t="s">
        <v>934</v>
      </c>
      <c r="D1047" s="1" t="s">
        <v>1789</v>
      </c>
      <c r="E1047" s="1" t="s">
        <v>3095</v>
      </c>
    </row>
    <row r="1048" spans="1:5">
      <c r="A1048" s="1" t="s">
        <v>3096</v>
      </c>
      <c r="B1048" s="1" t="s">
        <v>650</v>
      </c>
      <c r="C1048" s="1" t="s">
        <v>947</v>
      </c>
      <c r="D1048" s="1" t="s">
        <v>1069</v>
      </c>
      <c r="E1048" s="1" t="s">
        <v>3097</v>
      </c>
    </row>
    <row r="1049" spans="1:5">
      <c r="A1049" s="1" t="s">
        <v>3098</v>
      </c>
      <c r="B1049" s="1" t="s">
        <v>653</v>
      </c>
      <c r="C1049" s="1" t="s">
        <v>951</v>
      </c>
      <c r="D1049" s="1" t="s">
        <v>1115</v>
      </c>
      <c r="E1049" s="1" t="s">
        <v>3099</v>
      </c>
    </row>
    <row r="1050" spans="1:5">
      <c r="A1050" s="1" t="s">
        <v>3100</v>
      </c>
      <c r="B1050" s="1" t="s">
        <v>689</v>
      </c>
      <c r="C1050" s="1" t="s">
        <v>986</v>
      </c>
      <c r="D1050" s="1" t="s">
        <v>2248</v>
      </c>
      <c r="E1050" s="1" t="s">
        <v>3101</v>
      </c>
    </row>
    <row r="1051" spans="1:5">
      <c r="A1051" s="1" t="s">
        <v>3102</v>
      </c>
      <c r="B1051" s="1" t="s">
        <v>710</v>
      </c>
      <c r="C1051" s="1" t="s">
        <v>1007</v>
      </c>
      <c r="D1051" s="1" t="s">
        <v>3103</v>
      </c>
      <c r="E1051" s="1" t="s">
        <v>3104</v>
      </c>
    </row>
    <row r="1052" spans="1:5">
      <c r="A1052" s="1" t="s">
        <v>3105</v>
      </c>
      <c r="B1052" s="1" t="s">
        <v>580</v>
      </c>
      <c r="C1052" s="1" t="s">
        <v>865</v>
      </c>
      <c r="D1052" s="1" t="s">
        <v>2491</v>
      </c>
      <c r="E1052" s="1" t="s">
        <v>3106</v>
      </c>
    </row>
    <row r="1053" spans="1:5">
      <c r="A1053" s="1" t="s">
        <v>3107</v>
      </c>
      <c r="B1053" s="1" t="s">
        <v>593</v>
      </c>
      <c r="C1053" s="1" t="s">
        <v>889</v>
      </c>
      <c r="D1053" s="1" t="s">
        <v>3108</v>
      </c>
      <c r="E1053" s="1" t="s">
        <v>3109</v>
      </c>
    </row>
    <row r="1054" spans="1:5">
      <c r="A1054" s="1" t="s">
        <v>3110</v>
      </c>
      <c r="B1054" s="1" t="s">
        <v>602</v>
      </c>
      <c r="C1054" s="1" t="s">
        <v>898</v>
      </c>
      <c r="D1054" s="1" t="s">
        <v>2724</v>
      </c>
      <c r="E1054" s="1" t="s">
        <v>3111</v>
      </c>
    </row>
    <row r="1055" spans="1:5">
      <c r="A1055" s="1" t="s">
        <v>3112</v>
      </c>
      <c r="B1055" s="1" t="s">
        <v>605</v>
      </c>
      <c r="C1055" s="1" t="s">
        <v>901</v>
      </c>
      <c r="D1055" s="1" t="s">
        <v>2943</v>
      </c>
      <c r="E1055" s="1" t="s">
        <v>3113</v>
      </c>
    </row>
    <row r="1056" spans="1:5">
      <c r="A1056" s="1" t="s">
        <v>3114</v>
      </c>
      <c r="B1056" s="1" t="s">
        <v>608</v>
      </c>
      <c r="C1056" s="1" t="s">
        <v>904</v>
      </c>
      <c r="D1056" s="1" t="s">
        <v>1072</v>
      </c>
      <c r="E1056" s="1" t="s">
        <v>3115</v>
      </c>
    </row>
    <row r="1057" spans="1:5">
      <c r="A1057" s="1" t="s">
        <v>3116</v>
      </c>
      <c r="B1057" s="1" t="s">
        <v>611</v>
      </c>
      <c r="C1057" s="1" t="s">
        <v>907</v>
      </c>
      <c r="D1057" s="1" t="s">
        <v>1224</v>
      </c>
      <c r="E1057" s="1" t="s">
        <v>3117</v>
      </c>
    </row>
    <row r="1058" spans="1:5">
      <c r="A1058" s="1" t="s">
        <v>3118</v>
      </c>
      <c r="B1058" s="1" t="s">
        <v>614</v>
      </c>
      <c r="C1058" s="1" t="s">
        <v>910</v>
      </c>
      <c r="D1058" s="1" t="s">
        <v>2229</v>
      </c>
      <c r="E1058" s="1" t="s">
        <v>3119</v>
      </c>
    </row>
    <row r="1059" spans="1:5">
      <c r="A1059" s="1" t="s">
        <v>3120</v>
      </c>
      <c r="B1059" s="1" t="s">
        <v>635</v>
      </c>
      <c r="C1059" s="1" t="s">
        <v>931</v>
      </c>
      <c r="D1059" s="1" t="s">
        <v>2553</v>
      </c>
      <c r="E1059" s="1" t="s">
        <v>3121</v>
      </c>
    </row>
    <row r="1060" spans="1:5">
      <c r="A1060" s="1" t="s">
        <v>3122</v>
      </c>
      <c r="B1060" s="1" t="s">
        <v>638</v>
      </c>
      <c r="C1060" s="1" t="s">
        <v>934</v>
      </c>
      <c r="D1060" s="1" t="s">
        <v>938</v>
      </c>
      <c r="E1060" s="1" t="s">
        <v>3123</v>
      </c>
    </row>
    <row r="1061" spans="1:5">
      <c r="A1061" s="1" t="s">
        <v>3124</v>
      </c>
      <c r="B1061" s="1" t="s">
        <v>650</v>
      </c>
      <c r="C1061" s="1" t="s">
        <v>947</v>
      </c>
      <c r="D1061" s="1" t="s">
        <v>1375</v>
      </c>
      <c r="E1061" s="1" t="s">
        <v>3057</v>
      </c>
    </row>
    <row r="1062" spans="1:5">
      <c r="A1062" s="1" t="s">
        <v>3125</v>
      </c>
      <c r="B1062" s="1" t="s">
        <v>653</v>
      </c>
      <c r="C1062" s="1" t="s">
        <v>951</v>
      </c>
      <c r="D1062" s="1" t="s">
        <v>2286</v>
      </c>
      <c r="E1062" s="1" t="s">
        <v>3126</v>
      </c>
    </row>
    <row r="1063" spans="1:5">
      <c r="A1063" s="1" t="s">
        <v>3127</v>
      </c>
      <c r="B1063" s="1" t="s">
        <v>689</v>
      </c>
      <c r="C1063" s="1" t="s">
        <v>986</v>
      </c>
      <c r="D1063" s="1" t="s">
        <v>2338</v>
      </c>
      <c r="E1063" s="1" t="s">
        <v>3128</v>
      </c>
    </row>
    <row r="1064" spans="1:5">
      <c r="A1064" s="1" t="s">
        <v>3129</v>
      </c>
      <c r="B1064" s="1" t="s">
        <v>710</v>
      </c>
      <c r="C1064" s="1" t="s">
        <v>1007</v>
      </c>
      <c r="D1064" s="1" t="s">
        <v>2261</v>
      </c>
      <c r="E1064" s="1" t="s">
        <v>3130</v>
      </c>
    </row>
    <row r="1065" spans="1:5">
      <c r="A1065" s="1" t="s">
        <v>3131</v>
      </c>
      <c r="B1065" s="1" t="s">
        <v>580</v>
      </c>
      <c r="C1065" s="1" t="s">
        <v>865</v>
      </c>
      <c r="D1065" s="1" t="s">
        <v>2553</v>
      </c>
      <c r="E1065" s="1" t="s">
        <v>3132</v>
      </c>
    </row>
    <row r="1066" spans="1:5">
      <c r="A1066" s="1" t="s">
        <v>3133</v>
      </c>
      <c r="B1066" s="1" t="s">
        <v>593</v>
      </c>
      <c r="C1066" s="1" t="s">
        <v>889</v>
      </c>
      <c r="D1066" s="1" t="s">
        <v>1375</v>
      </c>
      <c r="E1066" s="1" t="s">
        <v>3134</v>
      </c>
    </row>
    <row r="1067" spans="1:5">
      <c r="A1067" s="1" t="s">
        <v>3135</v>
      </c>
      <c r="B1067" s="1" t="s">
        <v>602</v>
      </c>
      <c r="C1067" s="1" t="s">
        <v>898</v>
      </c>
      <c r="D1067" s="1" t="s">
        <v>2773</v>
      </c>
      <c r="E1067" s="1" t="s">
        <v>3136</v>
      </c>
    </row>
    <row r="1068" spans="1:5">
      <c r="A1068" s="1" t="s">
        <v>3137</v>
      </c>
      <c r="B1068" s="1" t="s">
        <v>605</v>
      </c>
      <c r="C1068" s="1" t="s">
        <v>901</v>
      </c>
      <c r="D1068" s="1" t="s">
        <v>2980</v>
      </c>
      <c r="E1068" s="1" t="s">
        <v>3138</v>
      </c>
    </row>
    <row r="1069" spans="1:5">
      <c r="A1069" s="1" t="s">
        <v>3139</v>
      </c>
      <c r="B1069" s="1" t="s">
        <v>608</v>
      </c>
      <c r="C1069" s="1" t="s">
        <v>904</v>
      </c>
      <c r="D1069" s="1" t="s">
        <v>1364</v>
      </c>
      <c r="E1069" s="1" t="s">
        <v>3140</v>
      </c>
    </row>
    <row r="1070" spans="1:5">
      <c r="A1070" s="1" t="s">
        <v>3141</v>
      </c>
      <c r="B1070" s="1" t="s">
        <v>611</v>
      </c>
      <c r="C1070" s="1" t="s">
        <v>907</v>
      </c>
      <c r="D1070" s="1" t="s">
        <v>1061</v>
      </c>
      <c r="E1070" s="1" t="s">
        <v>3142</v>
      </c>
    </row>
    <row r="1071" spans="1:5">
      <c r="A1071" s="1" t="s">
        <v>3143</v>
      </c>
      <c r="B1071" s="1" t="s">
        <v>614</v>
      </c>
      <c r="C1071" s="1" t="s">
        <v>910</v>
      </c>
      <c r="D1071" s="1" t="s">
        <v>2286</v>
      </c>
      <c r="E1071" s="1" t="s">
        <v>3144</v>
      </c>
    </row>
    <row r="1072" spans="1:5">
      <c r="A1072" s="1" t="s">
        <v>3145</v>
      </c>
      <c r="B1072" s="1" t="s">
        <v>635</v>
      </c>
      <c r="C1072" s="1" t="s">
        <v>931</v>
      </c>
      <c r="D1072" s="1" t="s">
        <v>2610</v>
      </c>
      <c r="E1072" s="1" t="s">
        <v>3146</v>
      </c>
    </row>
    <row r="1073" spans="1:5">
      <c r="A1073" s="1" t="s">
        <v>3147</v>
      </c>
      <c r="B1073" s="1" t="s">
        <v>638</v>
      </c>
      <c r="C1073" s="1" t="s">
        <v>934</v>
      </c>
      <c r="D1073" s="1" t="s">
        <v>1277</v>
      </c>
      <c r="E1073" s="1" t="s">
        <v>3148</v>
      </c>
    </row>
    <row r="1074" spans="1:5">
      <c r="A1074" s="1" t="s">
        <v>3149</v>
      </c>
      <c r="B1074" s="1" t="s">
        <v>650</v>
      </c>
      <c r="C1074" s="1" t="s">
        <v>947</v>
      </c>
      <c r="D1074" s="1" t="s">
        <v>1474</v>
      </c>
      <c r="E1074" s="1" t="s">
        <v>3150</v>
      </c>
    </row>
    <row r="1075" spans="1:5">
      <c r="A1075" s="1" t="s">
        <v>3151</v>
      </c>
      <c r="B1075" s="1" t="s">
        <v>653</v>
      </c>
      <c r="C1075" s="1" t="s">
        <v>951</v>
      </c>
      <c r="D1075" s="1" t="s">
        <v>2117</v>
      </c>
      <c r="E1075" s="1" t="s">
        <v>3152</v>
      </c>
    </row>
    <row r="1076" spans="1:5">
      <c r="A1076" s="1" t="s">
        <v>3153</v>
      </c>
      <c r="B1076" s="1" t="s">
        <v>689</v>
      </c>
      <c r="C1076" s="1" t="s">
        <v>986</v>
      </c>
      <c r="D1076" s="1" t="s">
        <v>2491</v>
      </c>
      <c r="E1076" s="1" t="s">
        <v>3154</v>
      </c>
    </row>
    <row r="1077" spans="1:5">
      <c r="A1077" s="1" t="s">
        <v>3155</v>
      </c>
      <c r="B1077" s="1" t="s">
        <v>710</v>
      </c>
      <c r="C1077" s="1" t="s">
        <v>1007</v>
      </c>
      <c r="D1077" s="1" t="s">
        <v>3156</v>
      </c>
      <c r="E1077" s="1" t="s">
        <v>3157</v>
      </c>
    </row>
    <row r="1078" spans="1:5">
      <c r="A1078" s="1" t="s">
        <v>3158</v>
      </c>
      <c r="B1078" s="1" t="s">
        <v>580</v>
      </c>
      <c r="C1078" s="1" t="s">
        <v>865</v>
      </c>
      <c r="D1078" s="1" t="s">
        <v>2610</v>
      </c>
      <c r="E1078" s="1" t="s">
        <v>3159</v>
      </c>
    </row>
    <row r="1079" spans="1:5">
      <c r="A1079" s="1" t="s">
        <v>3160</v>
      </c>
      <c r="B1079" s="1" t="s">
        <v>593</v>
      </c>
      <c r="C1079" s="1" t="s">
        <v>889</v>
      </c>
      <c r="D1079" s="1" t="s">
        <v>1177</v>
      </c>
      <c r="E1079" s="1" t="s">
        <v>3161</v>
      </c>
    </row>
    <row r="1080" spans="1:5">
      <c r="A1080" s="1" t="s">
        <v>3162</v>
      </c>
      <c r="B1080" s="1" t="s">
        <v>602</v>
      </c>
      <c r="C1080" s="1" t="s">
        <v>898</v>
      </c>
      <c r="D1080" s="1" t="s">
        <v>2798</v>
      </c>
      <c r="E1080" s="1" t="s">
        <v>3163</v>
      </c>
    </row>
    <row r="1081" spans="1:5">
      <c r="A1081" s="1" t="s">
        <v>3164</v>
      </c>
      <c r="B1081" s="1" t="s">
        <v>605</v>
      </c>
      <c r="C1081" s="1" t="s">
        <v>901</v>
      </c>
      <c r="D1081" s="1" t="s">
        <v>3013</v>
      </c>
      <c r="E1081" s="1" t="s">
        <v>3165</v>
      </c>
    </row>
    <row r="1082" spans="1:5">
      <c r="A1082" s="1" t="s">
        <v>3166</v>
      </c>
      <c r="B1082" s="1" t="s">
        <v>608</v>
      </c>
      <c r="C1082" s="1" t="s">
        <v>904</v>
      </c>
      <c r="D1082" s="1" t="s">
        <v>1652</v>
      </c>
      <c r="E1082" s="1" t="s">
        <v>3167</v>
      </c>
    </row>
    <row r="1083" spans="1:5">
      <c r="A1083" s="1" t="s">
        <v>3168</v>
      </c>
      <c r="B1083" s="1" t="s">
        <v>611</v>
      </c>
      <c r="C1083" s="1" t="s">
        <v>907</v>
      </c>
      <c r="D1083" s="1" t="s">
        <v>1069</v>
      </c>
      <c r="E1083" s="1" t="s">
        <v>3169</v>
      </c>
    </row>
    <row r="1084" spans="1:5">
      <c r="A1084" s="1" t="s">
        <v>3170</v>
      </c>
      <c r="B1084" s="1" t="s">
        <v>614</v>
      </c>
      <c r="C1084" s="1" t="s">
        <v>910</v>
      </c>
      <c r="D1084" s="1" t="s">
        <v>2220</v>
      </c>
      <c r="E1084" s="1" t="s">
        <v>3171</v>
      </c>
    </row>
    <row r="1085" spans="1:5">
      <c r="A1085" s="1" t="s">
        <v>3172</v>
      </c>
      <c r="B1085" s="1" t="s">
        <v>635</v>
      </c>
      <c r="C1085" s="1" t="s">
        <v>931</v>
      </c>
      <c r="D1085" s="1" t="s">
        <v>2724</v>
      </c>
      <c r="E1085" s="1" t="s">
        <v>3173</v>
      </c>
    </row>
    <row r="1086" spans="1:5">
      <c r="A1086" s="1" t="s">
        <v>3174</v>
      </c>
      <c r="B1086" s="1" t="s">
        <v>638</v>
      </c>
      <c r="C1086" s="1" t="s">
        <v>934</v>
      </c>
      <c r="D1086" s="1" t="s">
        <v>2157</v>
      </c>
      <c r="E1086" s="1" t="s">
        <v>3175</v>
      </c>
    </row>
    <row r="1087" spans="1:5">
      <c r="A1087" s="1" t="s">
        <v>3176</v>
      </c>
      <c r="B1087" s="1" t="s">
        <v>650</v>
      </c>
      <c r="C1087" s="1" t="s">
        <v>947</v>
      </c>
      <c r="D1087" s="1" t="s">
        <v>1072</v>
      </c>
      <c r="E1087" s="1" t="s">
        <v>3177</v>
      </c>
    </row>
    <row r="1088" spans="1:5">
      <c r="A1088" s="1" t="s">
        <v>3178</v>
      </c>
      <c r="B1088" s="1" t="s">
        <v>653</v>
      </c>
      <c r="C1088" s="1" t="s">
        <v>951</v>
      </c>
      <c r="D1088" s="1" t="s">
        <v>2220</v>
      </c>
      <c r="E1088" s="1" t="s">
        <v>3179</v>
      </c>
    </row>
    <row r="1089" spans="1:5">
      <c r="A1089" s="1" t="s">
        <v>3180</v>
      </c>
      <c r="B1089" s="1" t="s">
        <v>689</v>
      </c>
      <c r="C1089" s="1" t="s">
        <v>986</v>
      </c>
      <c r="D1089" s="1" t="s">
        <v>2553</v>
      </c>
      <c r="E1089" s="1" t="s">
        <v>3181</v>
      </c>
    </row>
    <row r="1090" spans="1:5">
      <c r="A1090" s="1" t="s">
        <v>3182</v>
      </c>
      <c r="B1090" s="1" t="s">
        <v>710</v>
      </c>
      <c r="C1090" s="1" t="s">
        <v>1007</v>
      </c>
      <c r="D1090" s="1" t="s">
        <v>3183</v>
      </c>
      <c r="E1090" s="1" t="s">
        <v>3184</v>
      </c>
    </row>
    <row r="1091" spans="1:5">
      <c r="A1091" s="1" t="s">
        <v>3185</v>
      </c>
      <c r="B1091" s="1" t="s">
        <v>580</v>
      </c>
      <c r="C1091" s="1" t="s">
        <v>865</v>
      </c>
      <c r="D1091" s="1" t="s">
        <v>2724</v>
      </c>
      <c r="E1091" s="1" t="s">
        <v>3186</v>
      </c>
    </row>
    <row r="1092" spans="1:5">
      <c r="A1092" s="1" t="s">
        <v>3187</v>
      </c>
      <c r="B1092" s="1" t="s">
        <v>593</v>
      </c>
      <c r="C1092" s="1" t="s">
        <v>889</v>
      </c>
      <c r="D1092" s="1" t="s">
        <v>1469</v>
      </c>
      <c r="E1092" s="1" t="s">
        <v>3188</v>
      </c>
    </row>
    <row r="1093" spans="1:5">
      <c r="A1093" s="1" t="s">
        <v>3189</v>
      </c>
      <c r="B1093" s="1" t="s">
        <v>602</v>
      </c>
      <c r="C1093" s="1" t="s">
        <v>898</v>
      </c>
      <c r="D1093" s="1" t="s">
        <v>2866</v>
      </c>
      <c r="E1093" s="1" t="s">
        <v>3190</v>
      </c>
    </row>
    <row r="1094" spans="1:5">
      <c r="A1094" s="1" t="s">
        <v>3191</v>
      </c>
      <c r="B1094" s="1" t="s">
        <v>605</v>
      </c>
      <c r="C1094" s="1" t="s">
        <v>901</v>
      </c>
      <c r="D1094" s="1" t="s">
        <v>3046</v>
      </c>
      <c r="E1094" s="1" t="s">
        <v>3192</v>
      </c>
    </row>
    <row r="1095" spans="1:5">
      <c r="A1095" s="1" t="s">
        <v>3193</v>
      </c>
      <c r="B1095" s="1" t="s">
        <v>608</v>
      </c>
      <c r="C1095" s="1" t="s">
        <v>904</v>
      </c>
      <c r="D1095" s="1" t="s">
        <v>1115</v>
      </c>
      <c r="E1095" s="1" t="s">
        <v>3194</v>
      </c>
    </row>
    <row r="1096" spans="1:5">
      <c r="A1096" s="1" t="s">
        <v>3195</v>
      </c>
      <c r="B1096" s="1" t="s">
        <v>611</v>
      </c>
      <c r="C1096" s="1" t="s">
        <v>907</v>
      </c>
      <c r="D1096" s="1" t="s">
        <v>1058</v>
      </c>
      <c r="E1096" s="1" t="s">
        <v>3196</v>
      </c>
    </row>
    <row r="1097" spans="1:5">
      <c r="A1097" s="1" t="s">
        <v>3197</v>
      </c>
      <c r="B1097" s="1" t="s">
        <v>614</v>
      </c>
      <c r="C1097" s="1" t="s">
        <v>910</v>
      </c>
      <c r="D1097" s="1" t="s">
        <v>2863</v>
      </c>
      <c r="E1097" s="1" t="s">
        <v>3198</v>
      </c>
    </row>
    <row r="1098" spans="1:5">
      <c r="A1098" s="1" t="s">
        <v>3199</v>
      </c>
      <c r="B1098" s="1" t="s">
        <v>635</v>
      </c>
      <c r="C1098" s="1" t="s">
        <v>931</v>
      </c>
      <c r="D1098" s="1" t="s">
        <v>1375</v>
      </c>
      <c r="E1098" s="1" t="s">
        <v>3200</v>
      </c>
    </row>
    <row r="1099" spans="1:5">
      <c r="A1099" s="1" t="s">
        <v>3201</v>
      </c>
      <c r="B1099" s="1" t="s">
        <v>638</v>
      </c>
      <c r="C1099" s="1" t="s">
        <v>934</v>
      </c>
      <c r="D1099" s="1" t="s">
        <v>2248</v>
      </c>
      <c r="E1099" s="1" t="s">
        <v>3202</v>
      </c>
    </row>
    <row r="1100" spans="1:5">
      <c r="A1100" s="1" t="s">
        <v>3203</v>
      </c>
      <c r="B1100" s="1" t="s">
        <v>650</v>
      </c>
      <c r="C1100" s="1" t="s">
        <v>947</v>
      </c>
      <c r="D1100" s="1" t="s">
        <v>2491</v>
      </c>
      <c r="E1100" s="1" t="s">
        <v>3204</v>
      </c>
    </row>
    <row r="1101" spans="1:5">
      <c r="A1101" s="1" t="s">
        <v>3205</v>
      </c>
      <c r="B1101" s="1" t="s">
        <v>653</v>
      </c>
      <c r="C1101" s="1" t="s">
        <v>951</v>
      </c>
      <c r="D1101" s="1" t="s">
        <v>2773</v>
      </c>
      <c r="E1101" s="1" t="s">
        <v>3206</v>
      </c>
    </row>
    <row r="1102" spans="1:5">
      <c r="A1102" s="1" t="s">
        <v>3207</v>
      </c>
      <c r="B1102" s="1" t="s">
        <v>689</v>
      </c>
      <c r="C1102" s="1" t="s">
        <v>986</v>
      </c>
      <c r="D1102" s="1" t="s">
        <v>2610</v>
      </c>
      <c r="E1102" s="1" t="s">
        <v>3208</v>
      </c>
    </row>
    <row r="1103" spans="1:5">
      <c r="A1103" s="1" t="s">
        <v>3209</v>
      </c>
      <c r="B1103" s="1" t="s">
        <v>710</v>
      </c>
      <c r="C1103" s="1" t="s">
        <v>1007</v>
      </c>
      <c r="D1103" s="1" t="s">
        <v>3210</v>
      </c>
      <c r="E1103" s="1" t="s">
        <v>3211</v>
      </c>
    </row>
    <row r="1104" spans="1:5">
      <c r="A1104" s="1" t="s">
        <v>3212</v>
      </c>
      <c r="B1104" s="1" t="s">
        <v>580</v>
      </c>
      <c r="C1104" s="1" t="s">
        <v>865</v>
      </c>
      <c r="D1104" s="1" t="s">
        <v>2773</v>
      </c>
      <c r="E1104" s="1" t="s">
        <v>3213</v>
      </c>
    </row>
    <row r="1105" spans="1:5">
      <c r="A1105" s="1" t="s">
        <v>3214</v>
      </c>
      <c r="B1105" s="1" t="s">
        <v>593</v>
      </c>
      <c r="C1105" s="1" t="s">
        <v>889</v>
      </c>
      <c r="D1105" s="1" t="s">
        <v>2117</v>
      </c>
      <c r="E1105" s="1" t="s">
        <v>3215</v>
      </c>
    </row>
    <row r="1106" spans="1:5">
      <c r="A1106" s="1" t="s">
        <v>3216</v>
      </c>
      <c r="B1106" s="1" t="s">
        <v>602</v>
      </c>
      <c r="C1106" s="1" t="s">
        <v>898</v>
      </c>
      <c r="D1106" s="1" t="s">
        <v>2905</v>
      </c>
      <c r="E1106" s="1" t="s">
        <v>3217</v>
      </c>
    </row>
    <row r="1107" spans="1:5">
      <c r="A1107" s="1" t="s">
        <v>3218</v>
      </c>
      <c r="B1107" s="1" t="s">
        <v>605</v>
      </c>
      <c r="C1107" s="1" t="s">
        <v>901</v>
      </c>
      <c r="D1107" s="1" t="s">
        <v>3078</v>
      </c>
      <c r="E1107" s="1" t="s">
        <v>3219</v>
      </c>
    </row>
    <row r="1108" spans="1:5">
      <c r="A1108" s="1" t="s">
        <v>3220</v>
      </c>
      <c r="B1108" s="1" t="s">
        <v>608</v>
      </c>
      <c r="C1108" s="1" t="s">
        <v>904</v>
      </c>
      <c r="D1108" s="1" t="s">
        <v>1597</v>
      </c>
      <c r="E1108" s="1" t="s">
        <v>3221</v>
      </c>
    </row>
    <row r="1109" spans="1:5">
      <c r="A1109" s="1" t="s">
        <v>3222</v>
      </c>
      <c r="B1109" s="1" t="s">
        <v>611</v>
      </c>
      <c r="C1109" s="1" t="s">
        <v>907</v>
      </c>
      <c r="D1109" s="1" t="s">
        <v>1364</v>
      </c>
      <c r="E1109" s="1" t="s">
        <v>3223</v>
      </c>
    </row>
    <row r="1110" spans="1:5">
      <c r="A1110" s="1" t="s">
        <v>3224</v>
      </c>
      <c r="B1110" s="1" t="s">
        <v>635</v>
      </c>
      <c r="C1110" s="1" t="s">
        <v>931</v>
      </c>
      <c r="D1110" s="1" t="s">
        <v>1177</v>
      </c>
      <c r="E1110" s="1" t="s">
        <v>3225</v>
      </c>
    </row>
    <row r="1111" spans="1:5">
      <c r="A1111" s="1" t="s">
        <v>3226</v>
      </c>
      <c r="B1111" s="1" t="s">
        <v>638</v>
      </c>
      <c r="C1111" s="1" t="s">
        <v>934</v>
      </c>
      <c r="D1111" s="1" t="s">
        <v>2338</v>
      </c>
      <c r="E1111" s="1" t="s">
        <v>3227</v>
      </c>
    </row>
    <row r="1112" spans="1:5">
      <c r="A1112" s="1" t="s">
        <v>3228</v>
      </c>
      <c r="B1112" s="1" t="s">
        <v>650</v>
      </c>
      <c r="C1112" s="1" t="s">
        <v>947</v>
      </c>
      <c r="D1112" s="1" t="s">
        <v>1789</v>
      </c>
      <c r="E1112" s="1" t="s">
        <v>3229</v>
      </c>
    </row>
    <row r="1113" spans="1:5">
      <c r="A1113" s="1" t="s">
        <v>3230</v>
      </c>
      <c r="B1113" s="1" t="s">
        <v>653</v>
      </c>
      <c r="C1113" s="1" t="s">
        <v>951</v>
      </c>
      <c r="D1113" s="1" t="s">
        <v>2863</v>
      </c>
      <c r="E1113" s="1" t="s">
        <v>3231</v>
      </c>
    </row>
    <row r="1114" spans="1:5">
      <c r="A1114" s="1" t="s">
        <v>3232</v>
      </c>
      <c r="B1114" s="1" t="s">
        <v>689</v>
      </c>
      <c r="C1114" s="1" t="s">
        <v>986</v>
      </c>
      <c r="D1114" s="1" t="s">
        <v>2724</v>
      </c>
      <c r="E1114" s="1" t="s">
        <v>3233</v>
      </c>
    </row>
    <row r="1115" spans="1:5">
      <c r="A1115" s="1" t="s">
        <v>3234</v>
      </c>
      <c r="B1115" s="1" t="s">
        <v>710</v>
      </c>
      <c r="C1115" s="1" t="s">
        <v>1007</v>
      </c>
      <c r="D1115" s="1" t="s">
        <v>3235</v>
      </c>
      <c r="E1115" s="1" t="s">
        <v>3236</v>
      </c>
    </row>
    <row r="1116" spans="1:5">
      <c r="A1116" s="1" t="s">
        <v>3237</v>
      </c>
      <c r="B1116" s="1" t="s">
        <v>580</v>
      </c>
      <c r="C1116" s="1" t="s">
        <v>865</v>
      </c>
      <c r="D1116" s="1" t="s">
        <v>2798</v>
      </c>
      <c r="E1116" s="1" t="s">
        <v>3238</v>
      </c>
    </row>
    <row r="1117" spans="1:5">
      <c r="A1117" s="1" t="s">
        <v>3239</v>
      </c>
      <c r="B1117" s="1" t="s">
        <v>593</v>
      </c>
      <c r="C1117" s="1" t="s">
        <v>889</v>
      </c>
      <c r="D1117" s="1" t="s">
        <v>2593</v>
      </c>
      <c r="E1117" s="1" t="s">
        <v>3240</v>
      </c>
    </row>
    <row r="1118" spans="1:5">
      <c r="A1118" s="1" t="s">
        <v>3241</v>
      </c>
      <c r="B1118" s="1" t="s">
        <v>602</v>
      </c>
      <c r="C1118" s="1" t="s">
        <v>898</v>
      </c>
      <c r="D1118" s="1" t="s">
        <v>2943</v>
      </c>
      <c r="E1118" s="1" t="s">
        <v>3242</v>
      </c>
    </row>
    <row r="1119" spans="1:5">
      <c r="A1119" s="1" t="s">
        <v>3243</v>
      </c>
      <c r="B1119" s="1" t="s">
        <v>605</v>
      </c>
      <c r="C1119" s="1" t="s">
        <v>901</v>
      </c>
      <c r="D1119" s="1" t="s">
        <v>3108</v>
      </c>
      <c r="E1119" s="1" t="s">
        <v>3244</v>
      </c>
    </row>
    <row r="1120" spans="1:5">
      <c r="A1120" s="1" t="s">
        <v>3245</v>
      </c>
      <c r="B1120" s="1" t="s">
        <v>608</v>
      </c>
      <c r="C1120" s="1" t="s">
        <v>904</v>
      </c>
      <c r="D1120" s="1" t="s">
        <v>1174</v>
      </c>
      <c r="E1120" s="1" t="s">
        <v>3246</v>
      </c>
    </row>
    <row r="1121" spans="1:5">
      <c r="A1121" s="1" t="s">
        <v>3247</v>
      </c>
      <c r="B1121" s="1" t="s">
        <v>611</v>
      </c>
      <c r="C1121" s="1" t="s">
        <v>907</v>
      </c>
      <c r="D1121" s="1" t="s">
        <v>1652</v>
      </c>
      <c r="E1121" s="1" t="s">
        <v>3248</v>
      </c>
    </row>
    <row r="1122" spans="1:5">
      <c r="A1122" s="1" t="s">
        <v>3249</v>
      </c>
      <c r="B1122" s="1" t="s">
        <v>635</v>
      </c>
      <c r="C1122" s="1" t="s">
        <v>931</v>
      </c>
      <c r="D1122" s="1" t="s">
        <v>1563</v>
      </c>
      <c r="E1122" s="1" t="s">
        <v>3250</v>
      </c>
    </row>
    <row r="1123" spans="1:5">
      <c r="A1123" s="1" t="s">
        <v>3251</v>
      </c>
      <c r="B1123" s="1" t="s">
        <v>638</v>
      </c>
      <c r="C1123" s="1" t="s">
        <v>934</v>
      </c>
      <c r="D1123" s="1" t="s">
        <v>2423</v>
      </c>
      <c r="E1123" s="1" t="s">
        <v>3252</v>
      </c>
    </row>
    <row r="1124" spans="1:5">
      <c r="A1124" s="1" t="s">
        <v>3253</v>
      </c>
      <c r="B1124" s="1" t="s">
        <v>650</v>
      </c>
      <c r="C1124" s="1" t="s">
        <v>947</v>
      </c>
      <c r="D1124" s="1" t="s">
        <v>1364</v>
      </c>
      <c r="E1124" s="1" t="s">
        <v>3254</v>
      </c>
    </row>
    <row r="1125" spans="1:5">
      <c r="A1125" s="1" t="s">
        <v>3255</v>
      </c>
      <c r="B1125" s="1" t="s">
        <v>689</v>
      </c>
      <c r="C1125" s="1" t="s">
        <v>986</v>
      </c>
      <c r="D1125" s="1" t="s">
        <v>2773</v>
      </c>
      <c r="E1125" s="1" t="s">
        <v>3256</v>
      </c>
    </row>
    <row r="1126" spans="1:5">
      <c r="A1126" s="1" t="s">
        <v>3257</v>
      </c>
      <c r="B1126" s="1" t="s">
        <v>710</v>
      </c>
      <c r="C1126" s="1" t="s">
        <v>1007</v>
      </c>
      <c r="D1126" s="1" t="s">
        <v>3258</v>
      </c>
      <c r="E1126" s="1" t="s">
        <v>3259</v>
      </c>
    </row>
    <row r="1127" spans="1:5">
      <c r="A1127" s="1" t="s">
        <v>3260</v>
      </c>
      <c r="B1127" s="1" t="s">
        <v>580</v>
      </c>
      <c r="C1127" s="1" t="s">
        <v>865</v>
      </c>
      <c r="D1127" s="1" t="s">
        <v>2866</v>
      </c>
      <c r="E1127" s="1" t="s">
        <v>3261</v>
      </c>
    </row>
    <row r="1128" spans="1:5">
      <c r="A1128" s="1" t="s">
        <v>3262</v>
      </c>
      <c r="B1128" s="1" t="s">
        <v>593</v>
      </c>
      <c r="C1128" s="1" t="s">
        <v>889</v>
      </c>
      <c r="D1128" s="1" t="s">
        <v>1112</v>
      </c>
      <c r="E1128" s="1" t="s">
        <v>3263</v>
      </c>
    </row>
    <row r="1129" spans="1:5">
      <c r="A1129" s="1" t="s">
        <v>3264</v>
      </c>
      <c r="B1129" s="1" t="s">
        <v>602</v>
      </c>
      <c r="C1129" s="1" t="s">
        <v>898</v>
      </c>
      <c r="D1129" s="1" t="s">
        <v>2980</v>
      </c>
      <c r="E1129" s="1" t="s">
        <v>3265</v>
      </c>
    </row>
    <row r="1130" spans="1:5">
      <c r="A1130" s="1" t="s">
        <v>3266</v>
      </c>
      <c r="B1130" s="1" t="s">
        <v>605</v>
      </c>
      <c r="C1130" s="1" t="s">
        <v>901</v>
      </c>
      <c r="D1130" s="1" t="s">
        <v>3267</v>
      </c>
      <c r="E1130" s="1" t="s">
        <v>3268</v>
      </c>
    </row>
    <row r="1131" spans="1:5">
      <c r="A1131" s="1" t="s">
        <v>3269</v>
      </c>
      <c r="B1131" s="1" t="s">
        <v>608</v>
      </c>
      <c r="C1131" s="1" t="s">
        <v>904</v>
      </c>
      <c r="D1131" s="1" t="s">
        <v>1789</v>
      </c>
      <c r="E1131" s="1" t="s">
        <v>3270</v>
      </c>
    </row>
    <row r="1132" spans="1:5">
      <c r="A1132" s="1" t="s">
        <v>3271</v>
      </c>
      <c r="B1132" s="1" t="s">
        <v>611</v>
      </c>
      <c r="C1132" s="1" t="s">
        <v>907</v>
      </c>
      <c r="D1132" s="1" t="s">
        <v>1115</v>
      </c>
      <c r="E1132" s="1" t="s">
        <v>3272</v>
      </c>
    </row>
    <row r="1133" spans="1:5">
      <c r="A1133" s="1" t="s">
        <v>3273</v>
      </c>
      <c r="B1133" s="1" t="s">
        <v>635</v>
      </c>
      <c r="C1133" s="1" t="s">
        <v>931</v>
      </c>
      <c r="D1133" s="1" t="s">
        <v>2220</v>
      </c>
      <c r="E1133" s="1" t="s">
        <v>3274</v>
      </c>
    </row>
    <row r="1134" spans="1:5">
      <c r="A1134" s="1" t="s">
        <v>3275</v>
      </c>
      <c r="B1134" s="1" t="s">
        <v>638</v>
      </c>
      <c r="C1134" s="1" t="s">
        <v>934</v>
      </c>
      <c r="D1134" s="1" t="s">
        <v>2491</v>
      </c>
      <c r="E1134" s="1" t="s">
        <v>3276</v>
      </c>
    </row>
    <row r="1135" spans="1:5">
      <c r="A1135" s="1" t="s">
        <v>3277</v>
      </c>
      <c r="B1135" s="1" t="s">
        <v>650</v>
      </c>
      <c r="C1135" s="1" t="s">
        <v>947</v>
      </c>
      <c r="D1135" s="1" t="s">
        <v>2905</v>
      </c>
      <c r="E1135" s="1" t="s">
        <v>3278</v>
      </c>
    </row>
    <row r="1136" spans="1:5">
      <c r="A1136" s="1" t="s">
        <v>3279</v>
      </c>
      <c r="B1136" s="1" t="s">
        <v>653</v>
      </c>
      <c r="C1136" s="1" t="s">
        <v>951</v>
      </c>
      <c r="D1136" s="1" t="s">
        <v>1072</v>
      </c>
      <c r="E1136" s="1" t="s">
        <v>3280</v>
      </c>
    </row>
    <row r="1137" spans="1:5">
      <c r="A1137" s="1" t="s">
        <v>3281</v>
      </c>
      <c r="B1137" s="1" t="s">
        <v>689</v>
      </c>
      <c r="C1137" s="1" t="s">
        <v>986</v>
      </c>
      <c r="D1137" s="1" t="s">
        <v>2798</v>
      </c>
      <c r="E1137" s="1" t="s">
        <v>3282</v>
      </c>
    </row>
    <row r="1138" spans="1:5">
      <c r="A1138" s="1" t="s">
        <v>3283</v>
      </c>
      <c r="B1138" s="1" t="s">
        <v>710</v>
      </c>
      <c r="C1138" s="1" t="s">
        <v>1007</v>
      </c>
      <c r="D1138" s="1" t="s">
        <v>3284</v>
      </c>
      <c r="E1138" s="1" t="s">
        <v>3285</v>
      </c>
    </row>
    <row r="1139" spans="1:5">
      <c r="A1139" s="1" t="s">
        <v>3286</v>
      </c>
      <c r="B1139" s="1" t="s">
        <v>580</v>
      </c>
      <c r="C1139" s="1" t="s">
        <v>865</v>
      </c>
      <c r="D1139" s="1" t="s">
        <v>2905</v>
      </c>
      <c r="E1139" s="1" t="s">
        <v>3287</v>
      </c>
    </row>
    <row r="1140" spans="1:5">
      <c r="A1140" s="1" t="s">
        <v>3288</v>
      </c>
      <c r="B1140" s="1" t="s">
        <v>602</v>
      </c>
      <c r="C1140" s="1" t="s">
        <v>898</v>
      </c>
      <c r="D1140" s="1" t="s">
        <v>3013</v>
      </c>
      <c r="E1140" s="1" t="s">
        <v>3289</v>
      </c>
    </row>
    <row r="1141" spans="1:5">
      <c r="A1141" s="1" t="s">
        <v>3290</v>
      </c>
      <c r="B1141" s="1" t="s">
        <v>605</v>
      </c>
      <c r="C1141" s="1" t="s">
        <v>901</v>
      </c>
      <c r="D1141" s="1" t="s">
        <v>3291</v>
      </c>
      <c r="E1141" s="1" t="s">
        <v>3292</v>
      </c>
    </row>
    <row r="1142" spans="1:5">
      <c r="A1142" s="1" t="s">
        <v>3293</v>
      </c>
      <c r="B1142" s="1" t="s">
        <v>608</v>
      </c>
      <c r="C1142" s="1" t="s">
        <v>904</v>
      </c>
      <c r="D1142" s="1" t="s">
        <v>2065</v>
      </c>
      <c r="E1142" s="1" t="s">
        <v>3294</v>
      </c>
    </row>
    <row r="1143" spans="1:5">
      <c r="A1143" s="1" t="s">
        <v>3295</v>
      </c>
      <c r="B1143" s="1" t="s">
        <v>611</v>
      </c>
      <c r="C1143" s="1" t="s">
        <v>907</v>
      </c>
      <c r="D1143" s="1" t="s">
        <v>1597</v>
      </c>
      <c r="E1143" s="1" t="s">
        <v>3296</v>
      </c>
    </row>
    <row r="1144" spans="1:5">
      <c r="A1144" s="1" t="s">
        <v>3297</v>
      </c>
      <c r="B1144" s="1" t="s">
        <v>638</v>
      </c>
      <c r="C1144" s="1" t="s">
        <v>934</v>
      </c>
      <c r="D1144" s="1" t="s">
        <v>2553</v>
      </c>
      <c r="E1144" s="1" t="s">
        <v>3298</v>
      </c>
    </row>
    <row r="1145" spans="1:5">
      <c r="A1145" s="1" t="s">
        <v>3299</v>
      </c>
      <c r="B1145" s="1" t="s">
        <v>650</v>
      </c>
      <c r="C1145" s="1" t="s">
        <v>947</v>
      </c>
      <c r="D1145" s="1" t="s">
        <v>2866</v>
      </c>
      <c r="E1145" s="1" t="s">
        <v>3300</v>
      </c>
    </row>
    <row r="1146" spans="1:5">
      <c r="A1146" s="1" t="s">
        <v>3301</v>
      </c>
      <c r="B1146" s="1" t="s">
        <v>689</v>
      </c>
      <c r="C1146" s="1" t="s">
        <v>986</v>
      </c>
      <c r="D1146" s="1" t="s">
        <v>2866</v>
      </c>
      <c r="E1146" s="1" t="s">
        <v>3302</v>
      </c>
    </row>
    <row r="1147" spans="1:5">
      <c r="A1147" s="1" t="s">
        <v>3303</v>
      </c>
      <c r="B1147" s="1" t="s">
        <v>710</v>
      </c>
      <c r="C1147" s="1" t="s">
        <v>1007</v>
      </c>
      <c r="D1147" s="1" t="s">
        <v>3304</v>
      </c>
      <c r="E1147" s="1" t="s">
        <v>3305</v>
      </c>
    </row>
    <row r="1148" spans="1:5">
      <c r="A1148" s="1" t="s">
        <v>3306</v>
      </c>
      <c r="B1148" s="1" t="s">
        <v>580</v>
      </c>
      <c r="C1148" s="1" t="s">
        <v>865</v>
      </c>
      <c r="D1148" s="1" t="s">
        <v>2943</v>
      </c>
      <c r="E1148" s="1" t="s">
        <v>3307</v>
      </c>
    </row>
    <row r="1149" spans="1:5">
      <c r="A1149" s="1" t="s">
        <v>3308</v>
      </c>
      <c r="B1149" s="1" t="s">
        <v>602</v>
      </c>
      <c r="C1149" s="1" t="s">
        <v>898</v>
      </c>
      <c r="D1149" s="1" t="s">
        <v>3046</v>
      </c>
      <c r="E1149" s="1" t="s">
        <v>3309</v>
      </c>
    </row>
    <row r="1150" spans="1:5">
      <c r="A1150" s="1" t="s">
        <v>3310</v>
      </c>
      <c r="B1150" s="1" t="s">
        <v>605</v>
      </c>
      <c r="C1150" s="1" t="s">
        <v>901</v>
      </c>
      <c r="D1150" s="1" t="s">
        <v>1474</v>
      </c>
      <c r="E1150" s="1" t="s">
        <v>3311</v>
      </c>
    </row>
    <row r="1151" spans="1:5">
      <c r="A1151" s="1" t="s">
        <v>3312</v>
      </c>
      <c r="B1151" s="1" t="s">
        <v>608</v>
      </c>
      <c r="C1151" s="1" t="s">
        <v>904</v>
      </c>
      <c r="D1151" s="1" t="s">
        <v>2157</v>
      </c>
      <c r="E1151" s="1" t="s">
        <v>3313</v>
      </c>
    </row>
    <row r="1152" spans="1:5">
      <c r="A1152" s="1" t="s">
        <v>3314</v>
      </c>
      <c r="B1152" s="1" t="s">
        <v>611</v>
      </c>
      <c r="C1152" s="1" t="s">
        <v>907</v>
      </c>
      <c r="D1152" s="1" t="s">
        <v>1174</v>
      </c>
      <c r="E1152" s="1" t="s">
        <v>3315</v>
      </c>
    </row>
    <row r="1153" spans="1:5">
      <c r="A1153" s="1" t="s">
        <v>3316</v>
      </c>
      <c r="B1153" s="1" t="s">
        <v>638</v>
      </c>
      <c r="C1153" s="1" t="s">
        <v>934</v>
      </c>
      <c r="D1153" s="1" t="s">
        <v>2610</v>
      </c>
      <c r="E1153" s="1" t="s">
        <v>3317</v>
      </c>
    </row>
    <row r="1154" spans="1:5">
      <c r="A1154" s="1" t="s">
        <v>3318</v>
      </c>
      <c r="B1154" s="1" t="s">
        <v>650</v>
      </c>
      <c r="C1154" s="1" t="s">
        <v>947</v>
      </c>
      <c r="D1154" s="1" t="s">
        <v>2065</v>
      </c>
      <c r="E1154" s="1" t="s">
        <v>3319</v>
      </c>
    </row>
    <row r="1155" spans="1:5">
      <c r="A1155" s="1" t="s">
        <v>3320</v>
      </c>
      <c r="B1155" s="1" t="s">
        <v>653</v>
      </c>
      <c r="C1155" s="1" t="s">
        <v>951</v>
      </c>
      <c r="D1155" s="1" t="s">
        <v>2423</v>
      </c>
      <c r="E1155" s="1" t="s">
        <v>3321</v>
      </c>
    </row>
    <row r="1156" spans="1:5">
      <c r="A1156" s="1" t="s">
        <v>3322</v>
      </c>
      <c r="B1156" s="1" t="s">
        <v>689</v>
      </c>
      <c r="C1156" s="1" t="s">
        <v>986</v>
      </c>
      <c r="D1156" s="1" t="s">
        <v>2905</v>
      </c>
      <c r="E1156" s="1" t="s">
        <v>3323</v>
      </c>
    </row>
    <row r="1157" spans="1:5">
      <c r="A1157" s="1" t="s">
        <v>3324</v>
      </c>
      <c r="B1157" s="1" t="s">
        <v>710</v>
      </c>
      <c r="C1157" s="1" t="s">
        <v>1007</v>
      </c>
      <c r="D1157" s="1" t="s">
        <v>3325</v>
      </c>
      <c r="E1157" s="1" t="s">
        <v>3326</v>
      </c>
    </row>
    <row r="1158" spans="1:5">
      <c r="A1158" s="1" t="s">
        <v>3327</v>
      </c>
      <c r="B1158" s="1" t="s">
        <v>580</v>
      </c>
      <c r="C1158" s="1" t="s">
        <v>865</v>
      </c>
      <c r="D1158" s="1" t="s">
        <v>3013</v>
      </c>
      <c r="E1158" s="1" t="s">
        <v>1991</v>
      </c>
    </row>
    <row r="1159" spans="1:5">
      <c r="A1159" s="1" t="s">
        <v>3328</v>
      </c>
      <c r="B1159" s="1" t="s">
        <v>602</v>
      </c>
      <c r="C1159" s="1" t="s">
        <v>898</v>
      </c>
      <c r="D1159" s="1" t="s">
        <v>3078</v>
      </c>
      <c r="E1159" s="1" t="s">
        <v>3329</v>
      </c>
    </row>
    <row r="1160" spans="1:5">
      <c r="A1160" s="1" t="s">
        <v>3330</v>
      </c>
      <c r="B1160" s="1" t="s">
        <v>605</v>
      </c>
      <c r="C1160" s="1" t="s">
        <v>901</v>
      </c>
      <c r="D1160" s="1" t="s">
        <v>1177</v>
      </c>
      <c r="E1160" s="1" t="s">
        <v>3331</v>
      </c>
    </row>
    <row r="1161" spans="1:5">
      <c r="A1161" s="1" t="s">
        <v>3332</v>
      </c>
      <c r="B1161" s="1" t="s">
        <v>608</v>
      </c>
      <c r="C1161" s="1" t="s">
        <v>904</v>
      </c>
      <c r="D1161" s="1" t="s">
        <v>2248</v>
      </c>
      <c r="E1161" s="1" t="s">
        <v>3333</v>
      </c>
    </row>
    <row r="1162" spans="1:5">
      <c r="A1162" s="1" t="s">
        <v>3334</v>
      </c>
      <c r="B1162" s="1" t="s">
        <v>611</v>
      </c>
      <c r="C1162" s="1" t="s">
        <v>907</v>
      </c>
      <c r="D1162" s="1" t="s">
        <v>1789</v>
      </c>
      <c r="E1162" s="1" t="s">
        <v>3335</v>
      </c>
    </row>
    <row r="1163" spans="1:5">
      <c r="A1163" s="1" t="s">
        <v>3336</v>
      </c>
      <c r="B1163" s="1" t="s">
        <v>638</v>
      </c>
      <c r="C1163" s="1" t="s">
        <v>934</v>
      </c>
      <c r="D1163" s="1" t="s">
        <v>2724</v>
      </c>
      <c r="E1163" s="1" t="s">
        <v>3337</v>
      </c>
    </row>
    <row r="1164" spans="1:5">
      <c r="A1164" s="1" t="s">
        <v>3338</v>
      </c>
      <c r="B1164" s="1" t="s">
        <v>650</v>
      </c>
      <c r="C1164" s="1" t="s">
        <v>947</v>
      </c>
      <c r="D1164" s="1" t="s">
        <v>2773</v>
      </c>
      <c r="E1164" s="1" t="s">
        <v>3339</v>
      </c>
    </row>
    <row r="1165" spans="1:5">
      <c r="A1165" s="1" t="s">
        <v>3340</v>
      </c>
      <c r="B1165" s="1" t="s">
        <v>653</v>
      </c>
      <c r="C1165" s="1" t="s">
        <v>951</v>
      </c>
      <c r="D1165" s="1" t="s">
        <v>2610</v>
      </c>
      <c r="E1165" s="1" t="s">
        <v>3341</v>
      </c>
    </row>
    <row r="1166" spans="1:5">
      <c r="A1166" s="1" t="s">
        <v>3342</v>
      </c>
      <c r="B1166" s="1" t="s">
        <v>689</v>
      </c>
      <c r="C1166" s="1" t="s">
        <v>986</v>
      </c>
      <c r="D1166" s="1" t="s">
        <v>1375</v>
      </c>
      <c r="E1166" s="1" t="s">
        <v>3343</v>
      </c>
    </row>
    <row r="1167" spans="1:5">
      <c r="A1167" s="1" t="s">
        <v>3344</v>
      </c>
      <c r="B1167" s="1" t="s">
        <v>710</v>
      </c>
      <c r="C1167" s="1" t="s">
        <v>1007</v>
      </c>
      <c r="D1167" s="1" t="s">
        <v>3345</v>
      </c>
      <c r="E1167" s="1" t="s">
        <v>3346</v>
      </c>
    </row>
    <row r="1168" spans="1:5">
      <c r="A1168" s="1" t="s">
        <v>3347</v>
      </c>
      <c r="B1168" s="1" t="s">
        <v>580</v>
      </c>
      <c r="C1168" s="1" t="s">
        <v>865</v>
      </c>
      <c r="D1168" s="1" t="s">
        <v>3046</v>
      </c>
      <c r="E1168" s="1" t="s">
        <v>3348</v>
      </c>
    </row>
    <row r="1169" spans="1:5">
      <c r="A1169" s="1" t="s">
        <v>3349</v>
      </c>
      <c r="B1169" s="1" t="s">
        <v>602</v>
      </c>
      <c r="C1169" s="1" t="s">
        <v>898</v>
      </c>
      <c r="D1169" s="1" t="s">
        <v>3267</v>
      </c>
      <c r="E1169" s="1" t="s">
        <v>3350</v>
      </c>
    </row>
    <row r="1170" spans="1:5">
      <c r="A1170" s="1" t="s">
        <v>3351</v>
      </c>
      <c r="B1170" s="1" t="s">
        <v>605</v>
      </c>
      <c r="C1170" s="1" t="s">
        <v>901</v>
      </c>
      <c r="D1170" s="1" t="s">
        <v>1760</v>
      </c>
      <c r="E1170" s="1" t="s">
        <v>3352</v>
      </c>
    </row>
    <row r="1171" spans="1:5">
      <c r="A1171" s="1" t="s">
        <v>3353</v>
      </c>
      <c r="B1171" s="1" t="s">
        <v>608</v>
      </c>
      <c r="C1171" s="1" t="s">
        <v>904</v>
      </c>
      <c r="D1171" s="1" t="s">
        <v>2338</v>
      </c>
      <c r="E1171" s="1" t="s">
        <v>3354</v>
      </c>
    </row>
    <row r="1172" spans="1:5">
      <c r="A1172" s="1" t="s">
        <v>3355</v>
      </c>
      <c r="B1172" s="1" t="s">
        <v>611</v>
      </c>
      <c r="C1172" s="1" t="s">
        <v>907</v>
      </c>
      <c r="D1172" s="1" t="s">
        <v>938</v>
      </c>
      <c r="E1172" s="1" t="s">
        <v>3356</v>
      </c>
    </row>
    <row r="1173" spans="1:5">
      <c r="A1173" s="1" t="s">
        <v>3357</v>
      </c>
      <c r="B1173" s="1" t="s">
        <v>638</v>
      </c>
      <c r="C1173" s="1" t="s">
        <v>934</v>
      </c>
      <c r="D1173" s="1" t="s">
        <v>2773</v>
      </c>
      <c r="E1173" s="1" t="s">
        <v>3358</v>
      </c>
    </row>
    <row r="1174" spans="1:5">
      <c r="A1174" s="1" t="s">
        <v>3359</v>
      </c>
      <c r="B1174" s="1" t="s">
        <v>650</v>
      </c>
      <c r="C1174" s="1" t="s">
        <v>947</v>
      </c>
      <c r="D1174" s="1" t="s">
        <v>1115</v>
      </c>
      <c r="E1174" s="1" t="s">
        <v>3360</v>
      </c>
    </row>
    <row r="1175" spans="1:5">
      <c r="A1175" s="1" t="s">
        <v>3361</v>
      </c>
      <c r="B1175" s="1" t="s">
        <v>653</v>
      </c>
      <c r="C1175" s="1" t="s">
        <v>951</v>
      </c>
      <c r="D1175" s="1" t="s">
        <v>2491</v>
      </c>
      <c r="E1175" s="1" t="s">
        <v>3362</v>
      </c>
    </row>
    <row r="1176" spans="1:5">
      <c r="A1176" s="1" t="s">
        <v>3363</v>
      </c>
      <c r="B1176" s="1" t="s">
        <v>689</v>
      </c>
      <c r="C1176" s="1" t="s">
        <v>986</v>
      </c>
      <c r="D1176" s="1" t="s">
        <v>1555</v>
      </c>
      <c r="E1176" s="1" t="s">
        <v>3364</v>
      </c>
    </row>
    <row r="1177" spans="1:5">
      <c r="A1177" s="1" t="s">
        <v>3365</v>
      </c>
      <c r="B1177" s="1" t="s">
        <v>710</v>
      </c>
      <c r="C1177" s="1" t="s">
        <v>1007</v>
      </c>
      <c r="D1177" s="1" t="s">
        <v>3366</v>
      </c>
      <c r="E1177" s="1" t="s">
        <v>3367</v>
      </c>
    </row>
    <row r="1178" spans="1:5">
      <c r="A1178" s="1" t="s">
        <v>3368</v>
      </c>
      <c r="B1178" s="1" t="s">
        <v>580</v>
      </c>
      <c r="C1178" s="1" t="s">
        <v>865</v>
      </c>
      <c r="D1178" s="1" t="s">
        <v>3078</v>
      </c>
      <c r="E1178" s="1" t="s">
        <v>3369</v>
      </c>
    </row>
    <row r="1179" spans="1:5">
      <c r="A1179" s="1" t="s">
        <v>3370</v>
      </c>
      <c r="B1179" s="1" t="s">
        <v>602</v>
      </c>
      <c r="C1179" s="1" t="s">
        <v>898</v>
      </c>
      <c r="D1179" s="1" t="s">
        <v>3291</v>
      </c>
      <c r="E1179" s="1" t="s">
        <v>3371</v>
      </c>
    </row>
    <row r="1180" spans="1:5">
      <c r="A1180" s="1" t="s">
        <v>3372</v>
      </c>
      <c r="B1180" s="1" t="s">
        <v>605</v>
      </c>
      <c r="C1180" s="1" t="s">
        <v>901</v>
      </c>
      <c r="D1180" s="1" t="s">
        <v>1563</v>
      </c>
      <c r="E1180" s="1" t="s">
        <v>3373</v>
      </c>
    </row>
    <row r="1181" spans="1:5">
      <c r="A1181" s="1" t="s">
        <v>3374</v>
      </c>
      <c r="B1181" s="1" t="s">
        <v>608</v>
      </c>
      <c r="C1181" s="1" t="s">
        <v>904</v>
      </c>
      <c r="D1181" s="1" t="s">
        <v>2423</v>
      </c>
      <c r="E1181" s="1" t="s">
        <v>3375</v>
      </c>
    </row>
    <row r="1182" spans="1:5">
      <c r="A1182" s="1" t="s">
        <v>3376</v>
      </c>
      <c r="B1182" s="1" t="s">
        <v>611</v>
      </c>
      <c r="C1182" s="1" t="s">
        <v>907</v>
      </c>
      <c r="D1182" s="1" t="s">
        <v>1277</v>
      </c>
      <c r="E1182" s="1" t="s">
        <v>3377</v>
      </c>
    </row>
    <row r="1183" spans="1:5">
      <c r="A1183" s="1" t="s">
        <v>3378</v>
      </c>
      <c r="B1183" s="1" t="s">
        <v>638</v>
      </c>
      <c r="C1183" s="1" t="s">
        <v>934</v>
      </c>
      <c r="D1183" s="1" t="s">
        <v>2798</v>
      </c>
      <c r="E1183" s="1" t="s">
        <v>3379</v>
      </c>
    </row>
    <row r="1184" spans="1:5">
      <c r="A1184" s="1" t="s">
        <v>3380</v>
      </c>
      <c r="B1184" s="1" t="s">
        <v>650</v>
      </c>
      <c r="C1184" s="1" t="s">
        <v>947</v>
      </c>
      <c r="D1184" s="1" t="s">
        <v>2338</v>
      </c>
      <c r="E1184" s="1" t="s">
        <v>3381</v>
      </c>
    </row>
    <row r="1185" spans="1:5">
      <c r="A1185" s="1" t="s">
        <v>3382</v>
      </c>
      <c r="B1185" s="1" t="s">
        <v>653</v>
      </c>
      <c r="C1185" s="1" t="s">
        <v>951</v>
      </c>
      <c r="D1185" s="1" t="s">
        <v>2338</v>
      </c>
      <c r="E1185" s="1" t="s">
        <v>3383</v>
      </c>
    </row>
    <row r="1186" spans="1:5">
      <c r="A1186" s="1" t="s">
        <v>3384</v>
      </c>
      <c r="B1186" s="1" t="s">
        <v>689</v>
      </c>
      <c r="C1186" s="1" t="s">
        <v>986</v>
      </c>
      <c r="D1186" s="1" t="s">
        <v>1760</v>
      </c>
      <c r="E1186" s="1" t="s">
        <v>3385</v>
      </c>
    </row>
    <row r="1187" spans="1:5">
      <c r="A1187" s="1" t="s">
        <v>3386</v>
      </c>
      <c r="B1187" s="1" t="s">
        <v>710</v>
      </c>
      <c r="C1187" s="1" t="s">
        <v>1007</v>
      </c>
      <c r="D1187" s="1" t="s">
        <v>3387</v>
      </c>
      <c r="E1187" s="1" t="s">
        <v>3388</v>
      </c>
    </row>
    <row r="1188" spans="1:5">
      <c r="A1188" s="1" t="s">
        <v>3389</v>
      </c>
      <c r="B1188" s="1" t="s">
        <v>580</v>
      </c>
      <c r="C1188" s="1" t="s">
        <v>865</v>
      </c>
      <c r="D1188" s="1" t="s">
        <v>3108</v>
      </c>
      <c r="E1188" s="1" t="s">
        <v>3390</v>
      </c>
    </row>
    <row r="1189" spans="1:5">
      <c r="A1189" s="1" t="s">
        <v>3391</v>
      </c>
      <c r="B1189" s="1" t="s">
        <v>602</v>
      </c>
      <c r="C1189" s="1" t="s">
        <v>898</v>
      </c>
      <c r="D1189" s="1" t="s">
        <v>3392</v>
      </c>
      <c r="E1189" s="1" t="s">
        <v>3393</v>
      </c>
    </row>
    <row r="1190" spans="1:5">
      <c r="A1190" s="1" t="s">
        <v>3394</v>
      </c>
      <c r="B1190" s="1" t="s">
        <v>605</v>
      </c>
      <c r="C1190" s="1" t="s">
        <v>901</v>
      </c>
      <c r="D1190" s="1" t="s">
        <v>2117</v>
      </c>
      <c r="E1190" s="1" t="s">
        <v>3395</v>
      </c>
    </row>
    <row r="1191" spans="1:5">
      <c r="A1191" s="1" t="s">
        <v>3396</v>
      </c>
      <c r="B1191" s="1" t="s">
        <v>608</v>
      </c>
      <c r="C1191" s="1" t="s">
        <v>904</v>
      </c>
      <c r="D1191" s="1" t="s">
        <v>2491</v>
      </c>
      <c r="E1191" s="1" t="s">
        <v>3397</v>
      </c>
    </row>
    <row r="1192" spans="1:5">
      <c r="A1192" s="1" t="s">
        <v>3398</v>
      </c>
      <c r="B1192" s="1" t="s">
        <v>611</v>
      </c>
      <c r="C1192" s="1" t="s">
        <v>907</v>
      </c>
      <c r="D1192" s="1" t="s">
        <v>2065</v>
      </c>
      <c r="E1192" s="1" t="s">
        <v>3399</v>
      </c>
    </row>
    <row r="1193" spans="1:5">
      <c r="A1193" s="1" t="s">
        <v>3400</v>
      </c>
      <c r="B1193" s="1" t="s">
        <v>638</v>
      </c>
      <c r="C1193" s="1" t="s">
        <v>934</v>
      </c>
      <c r="D1193" s="1" t="s">
        <v>2866</v>
      </c>
      <c r="E1193" s="1" t="s">
        <v>3401</v>
      </c>
    </row>
    <row r="1194" spans="1:5">
      <c r="A1194" s="1" t="s">
        <v>3402</v>
      </c>
      <c r="B1194" s="1" t="s">
        <v>650</v>
      </c>
      <c r="C1194" s="1" t="s">
        <v>947</v>
      </c>
      <c r="D1194" s="1" t="s">
        <v>3403</v>
      </c>
      <c r="E1194" s="1" t="s">
        <v>3404</v>
      </c>
    </row>
    <row r="1195" spans="1:5">
      <c r="A1195" s="1" t="s">
        <v>3405</v>
      </c>
      <c r="B1195" s="1" t="s">
        <v>653</v>
      </c>
      <c r="C1195" s="1" t="s">
        <v>951</v>
      </c>
      <c r="D1195" s="1" t="s">
        <v>1224</v>
      </c>
      <c r="E1195" s="1" t="s">
        <v>3406</v>
      </c>
    </row>
    <row r="1196" spans="1:5">
      <c r="A1196" s="1" t="s">
        <v>3407</v>
      </c>
      <c r="B1196" s="1" t="s">
        <v>689</v>
      </c>
      <c r="C1196" s="1" t="s">
        <v>986</v>
      </c>
      <c r="D1196" s="1" t="s">
        <v>1563</v>
      </c>
      <c r="E1196" s="1" t="s">
        <v>3408</v>
      </c>
    </row>
    <row r="1197" spans="1:5">
      <c r="A1197" s="1" t="s">
        <v>3409</v>
      </c>
      <c r="B1197" s="1" t="s">
        <v>710</v>
      </c>
      <c r="C1197" s="1" t="s">
        <v>1007</v>
      </c>
      <c r="D1197" s="1" t="s">
        <v>1469</v>
      </c>
      <c r="E1197" s="1" t="s">
        <v>3410</v>
      </c>
    </row>
    <row r="1198" spans="1:5">
      <c r="A1198" s="1" t="s">
        <v>3411</v>
      </c>
      <c r="B1198" s="1" t="s">
        <v>580</v>
      </c>
      <c r="C1198" s="1" t="s">
        <v>865</v>
      </c>
      <c r="D1198" s="1" t="s">
        <v>3412</v>
      </c>
      <c r="E1198" s="1" t="s">
        <v>3413</v>
      </c>
    </row>
    <row r="1199" spans="1:5">
      <c r="A1199" s="1" t="s">
        <v>3414</v>
      </c>
      <c r="B1199" s="1" t="s">
        <v>602</v>
      </c>
      <c r="C1199" s="1" t="s">
        <v>898</v>
      </c>
      <c r="D1199" s="1" t="s">
        <v>3415</v>
      </c>
      <c r="E1199" s="1" t="s">
        <v>3416</v>
      </c>
    </row>
    <row r="1200" spans="1:5">
      <c r="A1200" s="1" t="s">
        <v>3417</v>
      </c>
      <c r="B1200" s="1" t="s">
        <v>605</v>
      </c>
      <c r="C1200" s="1" t="s">
        <v>901</v>
      </c>
      <c r="D1200" s="1" t="s">
        <v>2229</v>
      </c>
      <c r="E1200" s="1" t="s">
        <v>3418</v>
      </c>
    </row>
    <row r="1201" spans="1:5">
      <c r="A1201" s="1" t="s">
        <v>3419</v>
      </c>
      <c r="B1201" s="1" t="s">
        <v>608</v>
      </c>
      <c r="C1201" s="1" t="s">
        <v>904</v>
      </c>
      <c r="D1201" s="1" t="s">
        <v>2553</v>
      </c>
      <c r="E1201" s="1" t="s">
        <v>3420</v>
      </c>
    </row>
    <row r="1202" spans="1:5">
      <c r="A1202" s="1" t="s">
        <v>3421</v>
      </c>
      <c r="B1202" s="1" t="s">
        <v>611</v>
      </c>
      <c r="C1202" s="1" t="s">
        <v>907</v>
      </c>
      <c r="D1202" s="1" t="s">
        <v>1375</v>
      </c>
      <c r="E1202" s="1" t="s">
        <v>3422</v>
      </c>
    </row>
    <row r="1203" spans="1:5">
      <c r="A1203" s="1" t="s">
        <v>3423</v>
      </c>
      <c r="B1203" s="1" t="s">
        <v>638</v>
      </c>
      <c r="C1203" s="1" t="s">
        <v>934</v>
      </c>
      <c r="D1203" s="1" t="s">
        <v>2905</v>
      </c>
      <c r="E1203" s="1" t="s">
        <v>3424</v>
      </c>
    </row>
    <row r="1204" spans="1:5">
      <c r="A1204" s="1" t="s">
        <v>3425</v>
      </c>
      <c r="B1204" s="1" t="s">
        <v>650</v>
      </c>
      <c r="C1204" s="1" t="s">
        <v>947</v>
      </c>
      <c r="D1204" s="1" t="s">
        <v>3426</v>
      </c>
      <c r="E1204" s="1" t="s">
        <v>3427</v>
      </c>
    </row>
    <row r="1205" spans="1:5">
      <c r="A1205" s="1" t="s">
        <v>3428</v>
      </c>
      <c r="B1205" s="1" t="s">
        <v>653</v>
      </c>
      <c r="C1205" s="1" t="s">
        <v>951</v>
      </c>
      <c r="D1205" s="1" t="s">
        <v>2553</v>
      </c>
      <c r="E1205" s="1" t="s">
        <v>3429</v>
      </c>
    </row>
    <row r="1206" spans="1:5">
      <c r="A1206" s="1" t="s">
        <v>3430</v>
      </c>
      <c r="B1206" s="1" t="s">
        <v>689</v>
      </c>
      <c r="C1206" s="1" t="s">
        <v>986</v>
      </c>
      <c r="D1206" s="1" t="s">
        <v>2117</v>
      </c>
      <c r="E1206" s="1" t="s">
        <v>3431</v>
      </c>
    </row>
    <row r="1207" spans="1:5">
      <c r="A1207" s="1" t="s">
        <v>3432</v>
      </c>
      <c r="B1207" s="1" t="s">
        <v>710</v>
      </c>
      <c r="C1207" s="1" t="s">
        <v>1007</v>
      </c>
      <c r="D1207" s="1" t="s">
        <v>3433</v>
      </c>
      <c r="E1207" s="1" t="s">
        <v>3434</v>
      </c>
    </row>
    <row r="1208" spans="1:5">
      <c r="A1208" s="1" t="s">
        <v>3435</v>
      </c>
      <c r="B1208" s="1" t="s">
        <v>580</v>
      </c>
      <c r="C1208" s="1" t="s">
        <v>865</v>
      </c>
      <c r="D1208" s="1" t="s">
        <v>3436</v>
      </c>
      <c r="E1208" s="1" t="s">
        <v>3437</v>
      </c>
    </row>
    <row r="1209" spans="1:5">
      <c r="A1209" s="1" t="s">
        <v>3438</v>
      </c>
      <c r="B1209" s="1" t="s">
        <v>602</v>
      </c>
      <c r="C1209" s="1" t="s">
        <v>898</v>
      </c>
      <c r="D1209" s="1" t="s">
        <v>3439</v>
      </c>
      <c r="E1209" s="1" t="s">
        <v>3440</v>
      </c>
    </row>
    <row r="1210" spans="1:5">
      <c r="A1210" s="1" t="s">
        <v>3441</v>
      </c>
      <c r="B1210" s="1" t="s">
        <v>608</v>
      </c>
      <c r="C1210" s="1" t="s">
        <v>904</v>
      </c>
      <c r="D1210" s="1" t="s">
        <v>2610</v>
      </c>
      <c r="E1210" s="1" t="s">
        <v>3442</v>
      </c>
    </row>
    <row r="1211" spans="1:5">
      <c r="A1211" s="1" t="s">
        <v>3443</v>
      </c>
      <c r="B1211" s="1" t="s">
        <v>611</v>
      </c>
      <c r="C1211" s="1" t="s">
        <v>907</v>
      </c>
      <c r="D1211" s="1" t="s">
        <v>1474</v>
      </c>
      <c r="E1211" s="1" t="s">
        <v>3444</v>
      </c>
    </row>
    <row r="1212" spans="1:5">
      <c r="A1212" s="1" t="s">
        <v>3445</v>
      </c>
      <c r="B1212" s="1" t="s">
        <v>638</v>
      </c>
      <c r="C1212" s="1" t="s">
        <v>934</v>
      </c>
      <c r="D1212" s="1" t="s">
        <v>2943</v>
      </c>
      <c r="E1212" s="1" t="s">
        <v>3446</v>
      </c>
    </row>
    <row r="1213" spans="1:5">
      <c r="A1213" s="1" t="s">
        <v>3447</v>
      </c>
      <c r="B1213" s="1" t="s">
        <v>650</v>
      </c>
      <c r="C1213" s="1" t="s">
        <v>947</v>
      </c>
      <c r="D1213" s="1" t="s">
        <v>3448</v>
      </c>
      <c r="E1213" s="1" t="s">
        <v>3449</v>
      </c>
    </row>
    <row r="1214" spans="1:5">
      <c r="A1214" s="1" t="s">
        <v>3450</v>
      </c>
      <c r="B1214" s="1" t="s">
        <v>653</v>
      </c>
      <c r="C1214" s="1" t="s">
        <v>951</v>
      </c>
      <c r="D1214" s="1" t="s">
        <v>2724</v>
      </c>
      <c r="E1214" s="1" t="s">
        <v>3451</v>
      </c>
    </row>
    <row r="1215" spans="1:5">
      <c r="A1215" s="1" t="s">
        <v>3452</v>
      </c>
      <c r="B1215" s="1" t="s">
        <v>689</v>
      </c>
      <c r="C1215" s="1" t="s">
        <v>986</v>
      </c>
      <c r="D1215" s="1" t="s">
        <v>2313</v>
      </c>
      <c r="E1215" s="1" t="s">
        <v>3453</v>
      </c>
    </row>
    <row r="1216" spans="1:5">
      <c r="A1216" s="1" t="s">
        <v>3454</v>
      </c>
      <c r="B1216" s="1" t="s">
        <v>710</v>
      </c>
      <c r="C1216" s="1" t="s">
        <v>1007</v>
      </c>
      <c r="D1216" s="1" t="s">
        <v>3455</v>
      </c>
      <c r="E1216" s="1" t="s">
        <v>3456</v>
      </c>
    </row>
    <row r="1217" spans="1:5">
      <c r="A1217" s="1" t="s">
        <v>3457</v>
      </c>
      <c r="B1217" s="1" t="s">
        <v>580</v>
      </c>
      <c r="C1217" s="1" t="s">
        <v>865</v>
      </c>
      <c r="D1217" s="1" t="s">
        <v>3458</v>
      </c>
      <c r="E1217" s="1" t="s">
        <v>3459</v>
      </c>
    </row>
    <row r="1218" spans="1:5">
      <c r="A1218" s="1" t="s">
        <v>3460</v>
      </c>
      <c r="B1218" s="1" t="s">
        <v>602</v>
      </c>
      <c r="C1218" s="1" t="s">
        <v>898</v>
      </c>
      <c r="D1218" s="1" t="s">
        <v>3461</v>
      </c>
      <c r="E1218" s="1" t="s">
        <v>3462</v>
      </c>
    </row>
    <row r="1219" spans="1:5">
      <c r="A1219" s="1" t="s">
        <v>3463</v>
      </c>
      <c r="B1219" s="1" t="s">
        <v>608</v>
      </c>
      <c r="C1219" s="1" t="s">
        <v>904</v>
      </c>
      <c r="D1219" s="1" t="s">
        <v>2773</v>
      </c>
      <c r="E1219" s="1" t="s">
        <v>3464</v>
      </c>
    </row>
    <row r="1220" spans="1:5">
      <c r="A1220" s="1" t="s">
        <v>3465</v>
      </c>
      <c r="B1220" s="1" t="s">
        <v>611</v>
      </c>
      <c r="C1220" s="1" t="s">
        <v>907</v>
      </c>
      <c r="D1220" s="1" t="s">
        <v>1177</v>
      </c>
      <c r="E1220" s="1" t="s">
        <v>3466</v>
      </c>
    </row>
    <row r="1221" spans="1:5">
      <c r="A1221" s="1" t="s">
        <v>3467</v>
      </c>
      <c r="B1221" s="1" t="s">
        <v>638</v>
      </c>
      <c r="C1221" s="1" t="s">
        <v>934</v>
      </c>
      <c r="D1221" s="1" t="s">
        <v>2980</v>
      </c>
      <c r="E1221" s="1" t="s">
        <v>3468</v>
      </c>
    </row>
    <row r="1222" spans="1:5">
      <c r="A1222" s="1" t="s">
        <v>3469</v>
      </c>
      <c r="B1222" s="1" t="s">
        <v>650</v>
      </c>
      <c r="C1222" s="1" t="s">
        <v>947</v>
      </c>
      <c r="D1222" s="1" t="s">
        <v>3470</v>
      </c>
      <c r="E1222" s="1" t="s">
        <v>3471</v>
      </c>
    </row>
    <row r="1223" spans="1:5">
      <c r="A1223" s="1" t="s">
        <v>3472</v>
      </c>
      <c r="B1223" s="1" t="s">
        <v>689</v>
      </c>
      <c r="C1223" s="1" t="s">
        <v>986</v>
      </c>
      <c r="D1223" s="1" t="s">
        <v>2593</v>
      </c>
      <c r="E1223" s="1" t="s">
        <v>3473</v>
      </c>
    </row>
    <row r="1224" spans="1:5">
      <c r="A1224" s="1" t="s">
        <v>3474</v>
      </c>
      <c r="B1224" s="1" t="s">
        <v>710</v>
      </c>
      <c r="C1224" s="1" t="s">
        <v>1007</v>
      </c>
      <c r="D1224" s="1" t="s">
        <v>3475</v>
      </c>
      <c r="E1224" s="1" t="s">
        <v>3476</v>
      </c>
    </row>
    <row r="1225" spans="1:5">
      <c r="A1225" s="1" t="s">
        <v>3477</v>
      </c>
      <c r="B1225" s="1" t="s">
        <v>580</v>
      </c>
      <c r="C1225" s="1" t="s">
        <v>865</v>
      </c>
      <c r="D1225" s="1" t="s">
        <v>3478</v>
      </c>
      <c r="E1225" s="1" t="s">
        <v>3479</v>
      </c>
    </row>
    <row r="1226" spans="1:5">
      <c r="A1226" s="1" t="s">
        <v>3480</v>
      </c>
      <c r="B1226" s="1" t="s">
        <v>602</v>
      </c>
      <c r="C1226" s="1" t="s">
        <v>898</v>
      </c>
      <c r="D1226" s="1" t="s">
        <v>3481</v>
      </c>
      <c r="E1226" s="1" t="s">
        <v>3482</v>
      </c>
    </row>
    <row r="1227" spans="1:5">
      <c r="A1227" s="1" t="s">
        <v>3483</v>
      </c>
      <c r="B1227" s="1" t="s">
        <v>608</v>
      </c>
      <c r="C1227" s="1" t="s">
        <v>904</v>
      </c>
      <c r="D1227" s="1" t="s">
        <v>2798</v>
      </c>
      <c r="E1227" s="1" t="s">
        <v>3484</v>
      </c>
    </row>
    <row r="1228" spans="1:5">
      <c r="A1228" s="1" t="s">
        <v>3485</v>
      </c>
      <c r="B1228" s="1" t="s">
        <v>611</v>
      </c>
      <c r="C1228" s="1" t="s">
        <v>907</v>
      </c>
      <c r="D1228" s="1" t="s">
        <v>1469</v>
      </c>
      <c r="E1228" s="1" t="s">
        <v>3486</v>
      </c>
    </row>
    <row r="1229" spans="1:5">
      <c r="A1229" s="1" t="s">
        <v>3487</v>
      </c>
      <c r="B1229" s="1" t="s">
        <v>638</v>
      </c>
      <c r="C1229" s="1" t="s">
        <v>934</v>
      </c>
      <c r="D1229" s="1" t="s">
        <v>3013</v>
      </c>
      <c r="E1229" s="1" t="s">
        <v>3488</v>
      </c>
    </row>
    <row r="1230" spans="1:5">
      <c r="A1230" s="1" t="s">
        <v>3489</v>
      </c>
      <c r="B1230" s="1" t="s">
        <v>650</v>
      </c>
      <c r="C1230" s="1" t="s">
        <v>947</v>
      </c>
      <c r="D1230" s="1" t="s">
        <v>3490</v>
      </c>
      <c r="E1230" s="1" t="s">
        <v>3491</v>
      </c>
    </row>
    <row r="1231" spans="1:5">
      <c r="A1231" s="1" t="s">
        <v>3492</v>
      </c>
      <c r="B1231" s="1" t="s">
        <v>689</v>
      </c>
      <c r="C1231" s="1" t="s">
        <v>986</v>
      </c>
      <c r="D1231" s="1" t="s">
        <v>2702</v>
      </c>
      <c r="E1231" s="1" t="s">
        <v>3493</v>
      </c>
    </row>
    <row r="1232" spans="1:5">
      <c r="A1232" s="1" t="s">
        <v>3494</v>
      </c>
      <c r="B1232" s="1" t="s">
        <v>710</v>
      </c>
      <c r="C1232" s="1" t="s">
        <v>1007</v>
      </c>
      <c r="D1232" s="1" t="s">
        <v>3495</v>
      </c>
      <c r="E1232" s="1" t="s">
        <v>3496</v>
      </c>
    </row>
    <row r="1233" spans="1:5">
      <c r="A1233" s="1" t="s">
        <v>3497</v>
      </c>
      <c r="B1233" s="1" t="s">
        <v>580</v>
      </c>
      <c r="C1233" s="1" t="s">
        <v>865</v>
      </c>
      <c r="D1233" s="1" t="s">
        <v>3498</v>
      </c>
      <c r="E1233" s="1" t="s">
        <v>3499</v>
      </c>
    </row>
    <row r="1234" spans="1:5">
      <c r="A1234" s="1" t="s">
        <v>3500</v>
      </c>
      <c r="B1234" s="1" t="s">
        <v>602</v>
      </c>
      <c r="C1234" s="1" t="s">
        <v>898</v>
      </c>
      <c r="D1234" s="1" t="s">
        <v>3501</v>
      </c>
      <c r="E1234" s="1" t="s">
        <v>3502</v>
      </c>
    </row>
    <row r="1235" spans="1:5">
      <c r="A1235" s="1" t="s">
        <v>3503</v>
      </c>
      <c r="B1235" s="1" t="s">
        <v>608</v>
      </c>
      <c r="C1235" s="1" t="s">
        <v>904</v>
      </c>
      <c r="D1235" s="1" t="s">
        <v>2866</v>
      </c>
      <c r="E1235" s="1" t="s">
        <v>3504</v>
      </c>
    </row>
    <row r="1236" spans="1:5">
      <c r="A1236" s="1" t="s">
        <v>3505</v>
      </c>
      <c r="B1236" s="1" t="s">
        <v>611</v>
      </c>
      <c r="C1236" s="1" t="s">
        <v>907</v>
      </c>
      <c r="D1236" s="1" t="s">
        <v>1555</v>
      </c>
      <c r="E1236" s="1" t="s">
        <v>3506</v>
      </c>
    </row>
    <row r="1237" spans="1:5">
      <c r="A1237" s="1" t="s">
        <v>3507</v>
      </c>
      <c r="B1237" s="1" t="s">
        <v>638</v>
      </c>
      <c r="C1237" s="1" t="s">
        <v>934</v>
      </c>
      <c r="D1237" s="1" t="s">
        <v>3046</v>
      </c>
      <c r="E1237" s="1" t="s">
        <v>3508</v>
      </c>
    </row>
    <row r="1238" spans="1:5">
      <c r="A1238" s="1" t="s">
        <v>3509</v>
      </c>
      <c r="B1238" s="1" t="s">
        <v>650</v>
      </c>
      <c r="C1238" s="1" t="s">
        <v>947</v>
      </c>
      <c r="D1238" s="1" t="s">
        <v>3510</v>
      </c>
      <c r="E1238" s="1" t="s">
        <v>3511</v>
      </c>
    </row>
    <row r="1239" spans="1:5">
      <c r="A1239" s="1" t="s">
        <v>3512</v>
      </c>
      <c r="B1239" s="1" t="s">
        <v>689</v>
      </c>
      <c r="C1239" s="1" t="s">
        <v>986</v>
      </c>
      <c r="D1239" s="1" t="s">
        <v>2751</v>
      </c>
      <c r="E1239" s="1" t="s">
        <v>3513</v>
      </c>
    </row>
    <row r="1240" spans="1:5">
      <c r="A1240" s="1" t="s">
        <v>3514</v>
      </c>
      <c r="B1240" s="1" t="s">
        <v>710</v>
      </c>
      <c r="C1240" s="1" t="s">
        <v>1007</v>
      </c>
      <c r="D1240" s="1" t="s">
        <v>3515</v>
      </c>
      <c r="E1240" s="1" t="s">
        <v>3516</v>
      </c>
    </row>
    <row r="1241" spans="1:5">
      <c r="A1241" s="1" t="s">
        <v>3517</v>
      </c>
      <c r="B1241" s="1" t="s">
        <v>580</v>
      </c>
      <c r="C1241" s="1" t="s">
        <v>865</v>
      </c>
      <c r="D1241" s="1" t="s">
        <v>3518</v>
      </c>
      <c r="E1241" s="1" t="s">
        <v>3519</v>
      </c>
    </row>
    <row r="1242" spans="1:5">
      <c r="A1242" s="1" t="s">
        <v>3520</v>
      </c>
      <c r="B1242" s="1" t="s">
        <v>602</v>
      </c>
      <c r="C1242" s="1" t="s">
        <v>898</v>
      </c>
      <c r="D1242" s="1" t="s">
        <v>1375</v>
      </c>
      <c r="E1242" s="1" t="s">
        <v>3521</v>
      </c>
    </row>
    <row r="1243" spans="1:5">
      <c r="A1243" s="1" t="s">
        <v>3522</v>
      </c>
      <c r="B1243" s="1" t="s">
        <v>608</v>
      </c>
      <c r="C1243" s="1" t="s">
        <v>904</v>
      </c>
      <c r="D1243" s="1" t="s">
        <v>1375</v>
      </c>
      <c r="E1243" s="1" t="s">
        <v>3523</v>
      </c>
    </row>
    <row r="1244" spans="1:5">
      <c r="A1244" s="1" t="s">
        <v>3524</v>
      </c>
      <c r="B1244" s="1" t="s">
        <v>611</v>
      </c>
      <c r="C1244" s="1" t="s">
        <v>907</v>
      </c>
      <c r="D1244" s="1" t="s">
        <v>1760</v>
      </c>
      <c r="E1244" s="1" t="s">
        <v>3525</v>
      </c>
    </row>
    <row r="1245" spans="1:5">
      <c r="A1245" s="1" t="s">
        <v>3526</v>
      </c>
      <c r="B1245" s="1" t="s">
        <v>638</v>
      </c>
      <c r="C1245" s="1" t="s">
        <v>934</v>
      </c>
      <c r="D1245" s="1" t="s">
        <v>3078</v>
      </c>
      <c r="E1245" s="1" t="s">
        <v>3527</v>
      </c>
    </row>
    <row r="1246" spans="1:5">
      <c r="A1246" s="1" t="s">
        <v>3528</v>
      </c>
      <c r="B1246" s="1" t="s">
        <v>650</v>
      </c>
      <c r="C1246" s="1" t="s">
        <v>947</v>
      </c>
      <c r="D1246" s="1" t="s">
        <v>3529</v>
      </c>
      <c r="E1246" s="1" t="s">
        <v>3530</v>
      </c>
    </row>
    <row r="1247" spans="1:5">
      <c r="A1247" s="1" t="s">
        <v>3531</v>
      </c>
      <c r="B1247" s="1" t="s">
        <v>689</v>
      </c>
      <c r="C1247" s="1" t="s">
        <v>986</v>
      </c>
      <c r="D1247" s="1" t="s">
        <v>3532</v>
      </c>
      <c r="E1247" s="1" t="s">
        <v>3533</v>
      </c>
    </row>
    <row r="1248" spans="1:5">
      <c r="A1248" s="1" t="s">
        <v>3534</v>
      </c>
      <c r="B1248" s="1" t="s">
        <v>580</v>
      </c>
      <c r="C1248" s="1" t="s">
        <v>865</v>
      </c>
      <c r="D1248" s="1" t="s">
        <v>3535</v>
      </c>
      <c r="E1248" s="1" t="s">
        <v>3536</v>
      </c>
    </row>
    <row r="1249" spans="1:5">
      <c r="A1249" s="1" t="s">
        <v>3537</v>
      </c>
      <c r="B1249" s="1" t="s">
        <v>602</v>
      </c>
      <c r="C1249" s="1" t="s">
        <v>898</v>
      </c>
      <c r="D1249" s="1" t="s">
        <v>1474</v>
      </c>
      <c r="E1249" s="1" t="s">
        <v>3538</v>
      </c>
    </row>
    <row r="1250" spans="1:5">
      <c r="A1250" s="1" t="s">
        <v>3539</v>
      </c>
      <c r="B1250" s="1" t="s">
        <v>608</v>
      </c>
      <c r="C1250" s="1" t="s">
        <v>904</v>
      </c>
      <c r="D1250" s="1" t="s">
        <v>3433</v>
      </c>
      <c r="E1250" s="1" t="s">
        <v>3540</v>
      </c>
    </row>
    <row r="1251" spans="1:5">
      <c r="A1251" s="1" t="s">
        <v>3541</v>
      </c>
      <c r="B1251" s="1" t="s">
        <v>638</v>
      </c>
      <c r="C1251" s="1" t="s">
        <v>934</v>
      </c>
      <c r="D1251" s="1" t="s">
        <v>3108</v>
      </c>
      <c r="E1251" s="1" t="s">
        <v>3542</v>
      </c>
    </row>
    <row r="1252" spans="1:5">
      <c r="A1252" s="1" t="s">
        <v>3543</v>
      </c>
      <c r="B1252" s="1" t="s">
        <v>650</v>
      </c>
      <c r="C1252" s="1" t="s">
        <v>947</v>
      </c>
      <c r="D1252" s="1" t="s">
        <v>2610</v>
      </c>
      <c r="E1252" s="1" t="s">
        <v>3544</v>
      </c>
    </row>
    <row r="1253" spans="1:5">
      <c r="A1253" s="1" t="s">
        <v>3545</v>
      </c>
      <c r="B1253" s="1" t="s">
        <v>580</v>
      </c>
      <c r="C1253" s="1" t="s">
        <v>865</v>
      </c>
      <c r="D1253" s="1" t="s">
        <v>3546</v>
      </c>
      <c r="E1253" s="1" t="s">
        <v>3547</v>
      </c>
    </row>
    <row r="1254" spans="1:5">
      <c r="A1254" s="1" t="s">
        <v>3548</v>
      </c>
      <c r="B1254" s="1" t="s">
        <v>602</v>
      </c>
      <c r="C1254" s="1" t="s">
        <v>898</v>
      </c>
      <c r="D1254" s="1" t="s">
        <v>1177</v>
      </c>
      <c r="E1254" s="1" t="s">
        <v>3549</v>
      </c>
    </row>
    <row r="1255" spans="1:5">
      <c r="A1255" s="1" t="s">
        <v>3550</v>
      </c>
      <c r="B1255" s="1" t="s">
        <v>608</v>
      </c>
      <c r="C1255" s="1" t="s">
        <v>904</v>
      </c>
      <c r="D1255" s="1" t="s">
        <v>3551</v>
      </c>
      <c r="E1255" s="1" t="s">
        <v>3552</v>
      </c>
    </row>
    <row r="1256" spans="1:5">
      <c r="A1256" s="1" t="s">
        <v>3553</v>
      </c>
      <c r="B1256" s="1" t="s">
        <v>638</v>
      </c>
      <c r="C1256" s="1" t="s">
        <v>934</v>
      </c>
      <c r="D1256" s="1" t="s">
        <v>3267</v>
      </c>
      <c r="E1256" s="1" t="s">
        <v>3554</v>
      </c>
    </row>
    <row r="1257" spans="1:5">
      <c r="A1257" s="1" t="s">
        <v>3555</v>
      </c>
      <c r="B1257" s="1" t="s">
        <v>650</v>
      </c>
      <c r="C1257" s="1" t="s">
        <v>947</v>
      </c>
      <c r="D1257" s="1" t="s">
        <v>2157</v>
      </c>
      <c r="E1257" s="1" t="s">
        <v>3556</v>
      </c>
    </row>
    <row r="1258" spans="1:5">
      <c r="A1258" s="1" t="s">
        <v>3557</v>
      </c>
      <c r="B1258" s="1" t="s">
        <v>580</v>
      </c>
      <c r="C1258" s="1" t="s">
        <v>865</v>
      </c>
      <c r="D1258" s="1" t="s">
        <v>3558</v>
      </c>
      <c r="E1258" s="1" t="s">
        <v>3559</v>
      </c>
    </row>
    <row r="1259" spans="1:5">
      <c r="A1259" s="1" t="s">
        <v>3560</v>
      </c>
      <c r="B1259" s="1" t="s">
        <v>602</v>
      </c>
      <c r="C1259" s="1" t="s">
        <v>898</v>
      </c>
      <c r="D1259" s="1" t="s">
        <v>1469</v>
      </c>
      <c r="E1259" s="1" t="s">
        <v>3561</v>
      </c>
    </row>
    <row r="1260" spans="1:5">
      <c r="A1260" s="1" t="s">
        <v>3562</v>
      </c>
      <c r="B1260" s="1" t="s">
        <v>608</v>
      </c>
      <c r="C1260" s="1" t="s">
        <v>904</v>
      </c>
      <c r="D1260" s="1" t="s">
        <v>3563</v>
      </c>
      <c r="E1260" s="1" t="s">
        <v>3564</v>
      </c>
    </row>
    <row r="1261" spans="1:5">
      <c r="A1261" s="1" t="s">
        <v>3565</v>
      </c>
      <c r="B1261" s="1" t="s">
        <v>638</v>
      </c>
      <c r="C1261" s="1" t="s">
        <v>934</v>
      </c>
      <c r="D1261" s="1" t="s">
        <v>3291</v>
      </c>
      <c r="E1261" s="1" t="s">
        <v>3566</v>
      </c>
    </row>
    <row r="1262" spans="1:5">
      <c r="A1262" s="1" t="s">
        <v>3567</v>
      </c>
      <c r="B1262" s="1" t="s">
        <v>650</v>
      </c>
      <c r="C1262" s="1" t="s">
        <v>947</v>
      </c>
      <c r="D1262" s="1" t="s">
        <v>1061</v>
      </c>
      <c r="E1262" s="1" t="s">
        <v>3568</v>
      </c>
    </row>
    <row r="1263" spans="1:5">
      <c r="A1263" s="1" t="s">
        <v>3569</v>
      </c>
      <c r="B1263" s="1" t="s">
        <v>580</v>
      </c>
      <c r="C1263" s="1" t="s">
        <v>865</v>
      </c>
      <c r="D1263" s="1" t="s">
        <v>3570</v>
      </c>
      <c r="E1263" s="1" t="s">
        <v>3571</v>
      </c>
    </row>
    <row r="1264" spans="1:5">
      <c r="A1264" s="1" t="s">
        <v>3572</v>
      </c>
      <c r="B1264" s="1" t="s">
        <v>602</v>
      </c>
      <c r="C1264" s="1" t="s">
        <v>898</v>
      </c>
      <c r="D1264" s="1" t="s">
        <v>1555</v>
      </c>
      <c r="E1264" s="1" t="s">
        <v>3573</v>
      </c>
    </row>
    <row r="1265" spans="1:5">
      <c r="A1265" s="1" t="s">
        <v>3574</v>
      </c>
      <c r="B1265" s="1" t="s">
        <v>638</v>
      </c>
      <c r="C1265" s="1" t="s">
        <v>934</v>
      </c>
      <c r="D1265" s="1" t="s">
        <v>1375</v>
      </c>
      <c r="E1265" s="1" t="s">
        <v>2026</v>
      </c>
    </row>
    <row r="1266" spans="1:5">
      <c r="A1266" s="1" t="s">
        <v>3575</v>
      </c>
      <c r="B1266" s="1" t="s">
        <v>650</v>
      </c>
      <c r="C1266" s="1" t="s">
        <v>947</v>
      </c>
      <c r="D1266" s="1" t="s">
        <v>1177</v>
      </c>
      <c r="E1266" s="1" t="s">
        <v>3576</v>
      </c>
    </row>
    <row r="1267" spans="1:5">
      <c r="A1267" s="1" t="s">
        <v>3577</v>
      </c>
      <c r="B1267" s="1" t="s">
        <v>580</v>
      </c>
      <c r="C1267" s="1" t="s">
        <v>865</v>
      </c>
      <c r="D1267" s="1" t="s">
        <v>3578</v>
      </c>
      <c r="E1267" s="1" t="s">
        <v>3579</v>
      </c>
    </row>
    <row r="1268" spans="1:5">
      <c r="A1268" s="1" t="s">
        <v>3580</v>
      </c>
      <c r="B1268" s="1" t="s">
        <v>602</v>
      </c>
      <c r="C1268" s="1" t="s">
        <v>898</v>
      </c>
      <c r="D1268" s="1" t="s">
        <v>1760</v>
      </c>
      <c r="E1268" s="1" t="s">
        <v>3581</v>
      </c>
    </row>
    <row r="1269" spans="1:5">
      <c r="A1269" s="1" t="s">
        <v>3582</v>
      </c>
      <c r="B1269" s="1" t="s">
        <v>638</v>
      </c>
      <c r="C1269" s="1" t="s">
        <v>934</v>
      </c>
      <c r="D1269" s="1" t="s">
        <v>1177</v>
      </c>
      <c r="E1269" s="1" t="s">
        <v>3583</v>
      </c>
    </row>
    <row r="1270" spans="1:5">
      <c r="A1270" s="1" t="s">
        <v>3584</v>
      </c>
      <c r="B1270" s="1" t="s">
        <v>650</v>
      </c>
      <c r="C1270" s="1" t="s">
        <v>947</v>
      </c>
      <c r="D1270" s="1" t="s">
        <v>952</v>
      </c>
      <c r="E1270" s="1" t="s">
        <v>3585</v>
      </c>
    </row>
    <row r="1271" spans="1:5">
      <c r="A1271" s="1" t="s">
        <v>3586</v>
      </c>
      <c r="B1271" s="1" t="s">
        <v>580</v>
      </c>
      <c r="C1271" s="1" t="s">
        <v>865</v>
      </c>
      <c r="D1271" s="1" t="s">
        <v>3587</v>
      </c>
      <c r="E1271" s="1" t="s">
        <v>3588</v>
      </c>
    </row>
    <row r="1272" spans="1:5">
      <c r="A1272" s="1" t="s">
        <v>3589</v>
      </c>
      <c r="B1272" s="1" t="s">
        <v>602</v>
      </c>
      <c r="C1272" s="1" t="s">
        <v>898</v>
      </c>
      <c r="D1272" s="1" t="s">
        <v>2117</v>
      </c>
      <c r="E1272" s="1" t="s">
        <v>3590</v>
      </c>
    </row>
    <row r="1273" spans="1:5">
      <c r="A1273" s="1" t="s">
        <v>3591</v>
      </c>
      <c r="B1273" s="1" t="s">
        <v>638</v>
      </c>
      <c r="C1273" s="1" t="s">
        <v>934</v>
      </c>
      <c r="D1273" s="1" t="s">
        <v>1469</v>
      </c>
      <c r="E1273" s="1" t="s">
        <v>3592</v>
      </c>
    </row>
    <row r="1274" spans="1:5">
      <c r="A1274" s="1" t="s">
        <v>3593</v>
      </c>
      <c r="B1274" s="1" t="s">
        <v>650</v>
      </c>
      <c r="C1274" s="1" t="s">
        <v>947</v>
      </c>
      <c r="D1274" s="1" t="s">
        <v>1058</v>
      </c>
      <c r="E1274" s="1" t="s">
        <v>3594</v>
      </c>
    </row>
    <row r="1275" spans="1:5">
      <c r="A1275" s="1" t="s">
        <v>3595</v>
      </c>
      <c r="B1275" s="1" t="s">
        <v>580</v>
      </c>
      <c r="C1275" s="1" t="s">
        <v>865</v>
      </c>
      <c r="D1275" s="1" t="s">
        <v>3596</v>
      </c>
      <c r="E1275" s="1" t="s">
        <v>3597</v>
      </c>
    </row>
    <row r="1276" spans="1:5">
      <c r="A1276" s="1" t="s">
        <v>3598</v>
      </c>
      <c r="B1276" s="1" t="s">
        <v>602</v>
      </c>
      <c r="C1276" s="1" t="s">
        <v>898</v>
      </c>
      <c r="D1276" s="1" t="s">
        <v>2229</v>
      </c>
      <c r="E1276" s="1" t="s">
        <v>3599</v>
      </c>
    </row>
    <row r="1277" spans="1:5">
      <c r="A1277" s="1" t="s">
        <v>3600</v>
      </c>
      <c r="B1277" s="1" t="s">
        <v>638</v>
      </c>
      <c r="C1277" s="1" t="s">
        <v>934</v>
      </c>
      <c r="D1277" s="1" t="s">
        <v>1563</v>
      </c>
      <c r="E1277" s="1" t="s">
        <v>2047</v>
      </c>
    </row>
    <row r="1278" spans="1:5">
      <c r="A1278" s="1" t="s">
        <v>3601</v>
      </c>
      <c r="B1278" s="1" t="s">
        <v>650</v>
      </c>
      <c r="C1278" s="1" t="s">
        <v>947</v>
      </c>
      <c r="D1278" s="1" t="s">
        <v>1597</v>
      </c>
      <c r="E1278" s="1" t="s">
        <v>3602</v>
      </c>
    </row>
    <row r="1279" spans="1:5">
      <c r="A1279" s="1" t="s">
        <v>3603</v>
      </c>
      <c r="B1279" s="1" t="s">
        <v>580</v>
      </c>
      <c r="C1279" s="1" t="s">
        <v>865</v>
      </c>
      <c r="D1279" s="1" t="s">
        <v>3604</v>
      </c>
      <c r="E1279" s="1" t="s">
        <v>3605</v>
      </c>
    </row>
    <row r="1280" spans="1:5">
      <c r="A1280" s="1" t="s">
        <v>3606</v>
      </c>
      <c r="B1280" s="1" t="s">
        <v>638</v>
      </c>
      <c r="C1280" s="1" t="s">
        <v>934</v>
      </c>
      <c r="D1280" s="1" t="s">
        <v>2117</v>
      </c>
      <c r="E1280" s="1" t="s">
        <v>3607</v>
      </c>
    </row>
    <row r="1281" spans="1:5">
      <c r="A1281" s="1" t="s">
        <v>3608</v>
      </c>
      <c r="B1281" s="1" t="s">
        <v>650</v>
      </c>
      <c r="C1281" s="1" t="s">
        <v>947</v>
      </c>
      <c r="D1281" s="1" t="s">
        <v>2798</v>
      </c>
      <c r="E1281" s="1" t="s">
        <v>3609</v>
      </c>
    </row>
    <row r="1282" spans="1:5">
      <c r="A1282" s="1" t="s">
        <v>3610</v>
      </c>
      <c r="B1282" s="1" t="s">
        <v>580</v>
      </c>
      <c r="C1282" s="1" t="s">
        <v>865</v>
      </c>
      <c r="D1282" s="1" t="s">
        <v>3611</v>
      </c>
      <c r="E1282" s="1" t="s">
        <v>3612</v>
      </c>
    </row>
    <row r="1283" spans="1:5">
      <c r="A1283" s="1" t="s">
        <v>3613</v>
      </c>
      <c r="B1283" s="1" t="s">
        <v>638</v>
      </c>
      <c r="C1283" s="1" t="s">
        <v>934</v>
      </c>
      <c r="D1283" s="1" t="s">
        <v>2286</v>
      </c>
      <c r="E1283" s="1" t="s">
        <v>3614</v>
      </c>
    </row>
    <row r="1284" spans="1:5">
      <c r="A1284" s="1" t="s">
        <v>3615</v>
      </c>
      <c r="B1284" s="1" t="s">
        <v>650</v>
      </c>
      <c r="C1284" s="1" t="s">
        <v>947</v>
      </c>
      <c r="D1284" s="1" t="s">
        <v>2980</v>
      </c>
      <c r="E1284" s="1" t="s">
        <v>3616</v>
      </c>
    </row>
    <row r="1285" spans="1:5">
      <c r="A1285" s="1" t="s">
        <v>3617</v>
      </c>
      <c r="B1285" s="1" t="s">
        <v>580</v>
      </c>
      <c r="C1285" s="1" t="s">
        <v>865</v>
      </c>
      <c r="D1285" s="1" t="s">
        <v>3618</v>
      </c>
      <c r="E1285" s="1" t="s">
        <v>3619</v>
      </c>
    </row>
    <row r="1286" spans="1:5">
      <c r="A1286" s="1" t="s">
        <v>3620</v>
      </c>
      <c r="B1286" s="1" t="s">
        <v>638</v>
      </c>
      <c r="C1286" s="1" t="s">
        <v>934</v>
      </c>
      <c r="D1286" s="1" t="s">
        <v>2220</v>
      </c>
      <c r="E1286" s="1" t="s">
        <v>3621</v>
      </c>
    </row>
    <row r="1287" spans="1:5">
      <c r="A1287" s="1" t="s">
        <v>3622</v>
      </c>
      <c r="B1287" s="1" t="s">
        <v>650</v>
      </c>
      <c r="C1287" s="1" t="s">
        <v>947</v>
      </c>
      <c r="D1287" s="1" t="s">
        <v>2724</v>
      </c>
      <c r="E1287" s="1" t="s">
        <v>3623</v>
      </c>
    </row>
    <row r="1288" spans="1:5">
      <c r="A1288" s="1" t="s">
        <v>3624</v>
      </c>
      <c r="B1288" s="1" t="s">
        <v>580</v>
      </c>
      <c r="C1288" s="1" t="s">
        <v>865</v>
      </c>
      <c r="D1288" s="1" t="s">
        <v>3625</v>
      </c>
      <c r="E1288" s="1" t="s">
        <v>3626</v>
      </c>
    </row>
    <row r="1289" spans="1:5">
      <c r="A1289" s="1" t="s">
        <v>3627</v>
      </c>
      <c r="B1289" s="1" t="s">
        <v>638</v>
      </c>
      <c r="C1289" s="1" t="s">
        <v>934</v>
      </c>
      <c r="D1289" s="1" t="s">
        <v>1112</v>
      </c>
      <c r="E1289" s="1" t="s">
        <v>3628</v>
      </c>
    </row>
    <row r="1290" spans="1:5">
      <c r="A1290" s="1" t="s">
        <v>3629</v>
      </c>
      <c r="B1290" s="1" t="s">
        <v>650</v>
      </c>
      <c r="C1290" s="1" t="s">
        <v>947</v>
      </c>
      <c r="D1290" s="1" t="s">
        <v>1277</v>
      </c>
      <c r="E1290" s="1" t="s">
        <v>3630</v>
      </c>
    </row>
    <row r="1291" spans="1:5">
      <c r="A1291" s="1" t="s">
        <v>3631</v>
      </c>
      <c r="B1291" s="1" t="s">
        <v>580</v>
      </c>
      <c r="C1291" s="1" t="s">
        <v>865</v>
      </c>
      <c r="D1291" s="1" t="s">
        <v>3632</v>
      </c>
      <c r="E1291" s="1" t="s">
        <v>3633</v>
      </c>
    </row>
    <row r="1292" spans="1:5">
      <c r="A1292" s="1" t="s">
        <v>3634</v>
      </c>
      <c r="B1292" s="1" t="s">
        <v>650</v>
      </c>
      <c r="C1292" s="1" t="s">
        <v>947</v>
      </c>
      <c r="D1292" s="1" t="s">
        <v>2423</v>
      </c>
      <c r="E1292" s="1" t="s">
        <v>3635</v>
      </c>
    </row>
    <row r="1293" spans="1:5">
      <c r="A1293" s="1" t="s">
        <v>3636</v>
      </c>
      <c r="B1293" s="1" t="s">
        <v>580</v>
      </c>
      <c r="C1293" s="1" t="s">
        <v>865</v>
      </c>
      <c r="D1293" s="1" t="s">
        <v>3637</v>
      </c>
      <c r="E1293" s="1" t="s">
        <v>3638</v>
      </c>
    </row>
    <row r="1294" spans="1:5">
      <c r="A1294" s="1" t="s">
        <v>3639</v>
      </c>
      <c r="B1294" s="1" t="s">
        <v>650</v>
      </c>
      <c r="C1294" s="1" t="s">
        <v>947</v>
      </c>
      <c r="D1294" s="1" t="s">
        <v>2943</v>
      </c>
      <c r="E1294" s="1" t="s">
        <v>3640</v>
      </c>
    </row>
    <row r="1295" spans="1:5">
      <c r="A1295" s="1" t="s">
        <v>3641</v>
      </c>
      <c r="B1295" s="1" t="s">
        <v>580</v>
      </c>
      <c r="C1295" s="1" t="s">
        <v>865</v>
      </c>
      <c r="D1295" s="1" t="s">
        <v>3642</v>
      </c>
      <c r="E1295" s="1" t="s">
        <v>3643</v>
      </c>
    </row>
    <row r="1296" spans="1:5">
      <c r="A1296" s="1" t="s">
        <v>3644</v>
      </c>
      <c r="B1296" s="1" t="s">
        <v>650</v>
      </c>
      <c r="C1296" s="1" t="s">
        <v>947</v>
      </c>
      <c r="D1296" s="1" t="s">
        <v>1174</v>
      </c>
      <c r="E1296" s="1" t="s">
        <v>3645</v>
      </c>
    </row>
    <row r="1297" spans="1:5">
      <c r="A1297" s="1" t="s">
        <v>3646</v>
      </c>
      <c r="B1297" s="1" t="s">
        <v>580</v>
      </c>
      <c r="C1297" s="1" t="s">
        <v>865</v>
      </c>
      <c r="D1297" s="1" t="s">
        <v>3647</v>
      </c>
      <c r="E1297" s="1" t="s">
        <v>3648</v>
      </c>
    </row>
    <row r="1298" spans="1:5">
      <c r="A1298" s="1" t="s">
        <v>3649</v>
      </c>
      <c r="B1298" s="1" t="s">
        <v>650</v>
      </c>
      <c r="C1298" s="1" t="s">
        <v>947</v>
      </c>
      <c r="D1298" s="1" t="s">
        <v>938</v>
      </c>
      <c r="E1298" s="1" t="s">
        <v>3650</v>
      </c>
    </row>
    <row r="1299" spans="1:5">
      <c r="A1299" s="1" t="s">
        <v>3651</v>
      </c>
      <c r="B1299" s="1" t="s">
        <v>580</v>
      </c>
      <c r="C1299" s="1" t="s">
        <v>865</v>
      </c>
      <c r="D1299" s="1" t="s">
        <v>3652</v>
      </c>
      <c r="E1299" s="1" t="s">
        <v>3653</v>
      </c>
    </row>
    <row r="1300" spans="1:5">
      <c r="A1300" s="1" t="s">
        <v>3654</v>
      </c>
      <c r="B1300" s="1" t="s">
        <v>580</v>
      </c>
      <c r="C1300" s="1" t="s">
        <v>865</v>
      </c>
      <c r="D1300" s="1" t="s">
        <v>3655</v>
      </c>
      <c r="E1300" s="1" t="s">
        <v>3656</v>
      </c>
    </row>
    <row r="1301" spans="1:5">
      <c r="A1301" s="1" t="s">
        <v>3657</v>
      </c>
      <c r="B1301" s="1" t="s">
        <v>580</v>
      </c>
      <c r="C1301" s="1" t="s">
        <v>865</v>
      </c>
      <c r="D1301" s="1" t="s">
        <v>3658</v>
      </c>
      <c r="E1301" s="1" t="s">
        <v>3659</v>
      </c>
    </row>
    <row r="1302" spans="1:5">
      <c r="A1302" s="1" t="s">
        <v>3660</v>
      </c>
      <c r="B1302" s="1" t="s">
        <v>580</v>
      </c>
      <c r="C1302" s="1" t="s">
        <v>865</v>
      </c>
      <c r="D1302" s="1" t="s">
        <v>3661</v>
      </c>
      <c r="E1302" s="1" t="s">
        <v>3662</v>
      </c>
    </row>
    <row r="1303" spans="1:5">
      <c r="A1303" s="1" t="s">
        <v>3663</v>
      </c>
      <c r="B1303" s="1" t="s">
        <v>580</v>
      </c>
      <c r="C1303" s="1" t="s">
        <v>865</v>
      </c>
      <c r="D1303" s="1" t="s">
        <v>3664</v>
      </c>
      <c r="E1303" s="1" t="s">
        <v>3665</v>
      </c>
    </row>
    <row r="1304" spans="1:5">
      <c r="A1304" s="1" t="s">
        <v>3666</v>
      </c>
      <c r="B1304" s="1" t="s">
        <v>580</v>
      </c>
      <c r="C1304" s="1" t="s">
        <v>865</v>
      </c>
      <c r="D1304" s="1" t="s">
        <v>3667</v>
      </c>
      <c r="E1304" s="1" t="s">
        <v>3668</v>
      </c>
    </row>
    <row r="1305" spans="1:5">
      <c r="A1305" s="1" t="s">
        <v>3669</v>
      </c>
      <c r="B1305" s="1" t="s">
        <v>580</v>
      </c>
      <c r="C1305" s="1" t="s">
        <v>865</v>
      </c>
      <c r="D1305" s="1" t="s">
        <v>3670</v>
      </c>
      <c r="E1305" s="1" t="s">
        <v>3671</v>
      </c>
    </row>
    <row r="1306" spans="1:5">
      <c r="A1306" s="1" t="s">
        <v>3672</v>
      </c>
      <c r="B1306" s="1" t="s">
        <v>580</v>
      </c>
      <c r="C1306" s="1" t="s">
        <v>865</v>
      </c>
      <c r="D1306" s="1" t="s">
        <v>3673</v>
      </c>
      <c r="E1306" s="1" t="s">
        <v>3674</v>
      </c>
    </row>
    <row r="1307" spans="1:5">
      <c r="A1307" s="1" t="s">
        <v>3675</v>
      </c>
      <c r="B1307" s="1" t="s">
        <v>580</v>
      </c>
      <c r="C1307" s="1" t="s">
        <v>865</v>
      </c>
      <c r="D1307" s="1" t="s">
        <v>3676</v>
      </c>
      <c r="E1307" s="1" t="s">
        <v>3677</v>
      </c>
    </row>
    <row r="1308" spans="1:5">
      <c r="A1308" s="1" t="s">
        <v>3678</v>
      </c>
      <c r="B1308" s="1" t="s">
        <v>580</v>
      </c>
      <c r="C1308" s="1" t="s">
        <v>865</v>
      </c>
      <c r="D1308" s="1" t="s">
        <v>3679</v>
      </c>
      <c r="E1308" s="1" t="s">
        <v>3680</v>
      </c>
    </row>
    <row r="1309" spans="1:5">
      <c r="A1309" s="1" t="s">
        <v>3681</v>
      </c>
      <c r="B1309" s="1" t="s">
        <v>580</v>
      </c>
      <c r="C1309" s="1" t="s">
        <v>865</v>
      </c>
      <c r="D1309" s="1" t="s">
        <v>3682</v>
      </c>
      <c r="E1309" s="1" t="s">
        <v>3683</v>
      </c>
    </row>
    <row r="1310" spans="1:5">
      <c r="A1310" s="1" t="s">
        <v>3684</v>
      </c>
      <c r="B1310" s="1" t="s">
        <v>580</v>
      </c>
      <c r="C1310" s="1" t="s">
        <v>865</v>
      </c>
      <c r="D1310" s="1" t="s">
        <v>3685</v>
      </c>
      <c r="E1310" s="1" t="s">
        <v>3686</v>
      </c>
    </row>
    <row r="1311" spans="1:5">
      <c r="A1311" s="1" t="s">
        <v>3687</v>
      </c>
      <c r="B1311" s="1" t="s">
        <v>580</v>
      </c>
      <c r="C1311" s="1" t="s">
        <v>865</v>
      </c>
      <c r="D1311" s="1" t="s">
        <v>3688</v>
      </c>
      <c r="E1311" s="1" t="s">
        <v>3689</v>
      </c>
    </row>
    <row r="1312" spans="1:5">
      <c r="A1312" s="1" t="s">
        <v>3690</v>
      </c>
      <c r="B1312" s="1" t="s">
        <v>580</v>
      </c>
      <c r="C1312" s="1" t="s">
        <v>865</v>
      </c>
      <c r="D1312" s="1" t="s">
        <v>3691</v>
      </c>
      <c r="E1312" s="1" t="s">
        <v>3692</v>
      </c>
    </row>
    <row r="1313" spans="1:5">
      <c r="A1313" s="1" t="s">
        <v>3693</v>
      </c>
      <c r="B1313" s="1" t="s">
        <v>580</v>
      </c>
      <c r="C1313" s="1" t="s">
        <v>865</v>
      </c>
      <c r="D1313" s="1" t="s">
        <v>3694</v>
      </c>
      <c r="E1313" s="1" t="s">
        <v>3695</v>
      </c>
    </row>
    <row r="1314" spans="1:5">
      <c r="A1314" s="1" t="s">
        <v>3696</v>
      </c>
      <c r="B1314" s="1" t="s">
        <v>580</v>
      </c>
      <c r="C1314" s="1" t="s">
        <v>865</v>
      </c>
      <c r="D1314" s="1" t="s">
        <v>3697</v>
      </c>
      <c r="E1314" s="1" t="s">
        <v>3698</v>
      </c>
    </row>
    <row r="1315" spans="1:5">
      <c r="A1315" s="1" t="s">
        <v>3699</v>
      </c>
      <c r="B1315" s="1" t="s">
        <v>580</v>
      </c>
      <c r="C1315" s="1" t="s">
        <v>865</v>
      </c>
      <c r="D1315" s="1" t="s">
        <v>3700</v>
      </c>
      <c r="E1315" s="1" t="s">
        <v>3701</v>
      </c>
    </row>
    <row r="1316" spans="1:5">
      <c r="A1316" s="1" t="s">
        <v>3702</v>
      </c>
      <c r="B1316" s="1" t="s">
        <v>580</v>
      </c>
      <c r="C1316" s="1" t="s">
        <v>865</v>
      </c>
      <c r="D1316" s="1" t="s">
        <v>3703</v>
      </c>
      <c r="E1316" s="1" t="s">
        <v>3704</v>
      </c>
    </row>
    <row r="1317" spans="1:5">
      <c r="A1317" s="1" t="s">
        <v>3705</v>
      </c>
      <c r="B1317" s="1" t="s">
        <v>580</v>
      </c>
      <c r="C1317" s="1" t="s">
        <v>865</v>
      </c>
      <c r="D1317" s="1" t="s">
        <v>3706</v>
      </c>
      <c r="E1317" s="1" t="s">
        <v>3707</v>
      </c>
    </row>
    <row r="1318" spans="1:5">
      <c r="A1318" s="1" t="s">
        <v>3708</v>
      </c>
      <c r="B1318" s="1" t="s">
        <v>580</v>
      </c>
      <c r="C1318" s="1" t="s">
        <v>865</v>
      </c>
      <c r="D1318" s="1" t="s">
        <v>3709</v>
      </c>
      <c r="E1318" s="1" t="s">
        <v>3710</v>
      </c>
    </row>
    <row r="1319" spans="1:5">
      <c r="A1319" s="1" t="s">
        <v>3711</v>
      </c>
      <c r="B1319" s="1" t="s">
        <v>580</v>
      </c>
      <c r="C1319" s="1" t="s">
        <v>865</v>
      </c>
      <c r="D1319" s="1" t="s">
        <v>3712</v>
      </c>
      <c r="E1319" s="1" t="s">
        <v>3713</v>
      </c>
    </row>
    <row r="1320" spans="1:5">
      <c r="A1320" s="1" t="s">
        <v>3714</v>
      </c>
      <c r="B1320" s="1" t="s">
        <v>580</v>
      </c>
      <c r="C1320" s="1" t="s">
        <v>865</v>
      </c>
      <c r="D1320" s="1" t="s">
        <v>3715</v>
      </c>
      <c r="E1320" s="1" t="s">
        <v>3716</v>
      </c>
    </row>
    <row r="1321" spans="1:5">
      <c r="A1321" s="1" t="s">
        <v>3717</v>
      </c>
      <c r="B1321" s="1" t="s">
        <v>580</v>
      </c>
      <c r="C1321" s="1" t="s">
        <v>865</v>
      </c>
      <c r="D1321" s="1" t="s">
        <v>3718</v>
      </c>
      <c r="E1321" s="1" t="s">
        <v>3719</v>
      </c>
    </row>
    <row r="1322" spans="1:5">
      <c r="A1322" s="1" t="s">
        <v>3720</v>
      </c>
      <c r="B1322" s="1" t="s">
        <v>580</v>
      </c>
      <c r="C1322" s="1" t="s">
        <v>865</v>
      </c>
      <c r="D1322" s="1" t="s">
        <v>3721</v>
      </c>
      <c r="E1322" s="1" t="s">
        <v>3722</v>
      </c>
    </row>
    <row r="1323" spans="1:5">
      <c r="A1323" s="1" t="s">
        <v>3723</v>
      </c>
      <c r="B1323" s="1" t="s">
        <v>580</v>
      </c>
      <c r="C1323" s="1" t="s">
        <v>865</v>
      </c>
      <c r="D1323" s="1" t="s">
        <v>3724</v>
      </c>
      <c r="E1323" s="1" t="s">
        <v>3725</v>
      </c>
    </row>
    <row r="1324" spans="1:5">
      <c r="A1324" s="1" t="s">
        <v>3726</v>
      </c>
      <c r="B1324" s="1" t="s">
        <v>580</v>
      </c>
      <c r="C1324" s="1" t="s">
        <v>865</v>
      </c>
      <c r="D1324" s="1" t="s">
        <v>3727</v>
      </c>
      <c r="E1324" s="1" t="s">
        <v>3728</v>
      </c>
    </row>
    <row r="1325" spans="1:5">
      <c r="A1325" s="1" t="s">
        <v>3729</v>
      </c>
      <c r="B1325" s="1" t="s">
        <v>580</v>
      </c>
      <c r="C1325" s="1" t="s">
        <v>865</v>
      </c>
      <c r="D1325" s="1" t="s">
        <v>3730</v>
      </c>
      <c r="E1325" s="1" t="s">
        <v>1943</v>
      </c>
    </row>
    <row r="1326" spans="1:5">
      <c r="A1326" s="1" t="s">
        <v>3731</v>
      </c>
      <c r="B1326" s="1" t="s">
        <v>580</v>
      </c>
      <c r="C1326" s="1" t="s">
        <v>865</v>
      </c>
      <c r="D1326" s="1" t="s">
        <v>3732</v>
      </c>
      <c r="E1326" s="1" t="s">
        <v>3733</v>
      </c>
    </row>
    <row r="1327" spans="1:5">
      <c r="A1327" s="1" t="s">
        <v>3734</v>
      </c>
      <c r="B1327" s="1" t="s">
        <v>580</v>
      </c>
      <c r="C1327" s="1" t="s">
        <v>865</v>
      </c>
      <c r="D1327" s="1" t="s">
        <v>3735</v>
      </c>
      <c r="E1327" s="1" t="s">
        <v>3736</v>
      </c>
    </row>
    <row r="1328" spans="1:5">
      <c r="A1328" s="1" t="s">
        <v>3737</v>
      </c>
      <c r="B1328" s="1" t="s">
        <v>580</v>
      </c>
      <c r="C1328" s="1" t="s">
        <v>865</v>
      </c>
      <c r="D1328" s="1" t="s">
        <v>3738</v>
      </c>
      <c r="E1328" s="1" t="s">
        <v>3739</v>
      </c>
    </row>
    <row r="1329" spans="1:5">
      <c r="A1329" s="1" t="s">
        <v>3740</v>
      </c>
      <c r="B1329" s="1" t="s">
        <v>580</v>
      </c>
      <c r="C1329" s="1" t="s">
        <v>865</v>
      </c>
      <c r="D1329" s="1" t="s">
        <v>3741</v>
      </c>
      <c r="E1329" s="1" t="s">
        <v>3742</v>
      </c>
    </row>
    <row r="1330" spans="1:5">
      <c r="A1330" s="1" t="s">
        <v>3743</v>
      </c>
      <c r="B1330" s="1" t="s">
        <v>580</v>
      </c>
      <c r="C1330" s="1" t="s">
        <v>865</v>
      </c>
      <c r="D1330" s="1" t="s">
        <v>3744</v>
      </c>
      <c r="E1330" s="1" t="s">
        <v>3745</v>
      </c>
    </row>
    <row r="1331" spans="1:5">
      <c r="A1331" s="1" t="s">
        <v>3746</v>
      </c>
      <c r="B1331" s="1" t="s">
        <v>580</v>
      </c>
      <c r="C1331" s="1" t="s">
        <v>865</v>
      </c>
      <c r="D1331" s="1" t="s">
        <v>3747</v>
      </c>
      <c r="E1331" s="1" t="s">
        <v>3748</v>
      </c>
    </row>
    <row r="1332" spans="1:5">
      <c r="A1332" s="1" t="s">
        <v>3749</v>
      </c>
      <c r="B1332" s="1" t="s">
        <v>580</v>
      </c>
      <c r="C1332" s="1" t="s">
        <v>865</v>
      </c>
      <c r="D1332" s="1" t="s">
        <v>3750</v>
      </c>
      <c r="E1332" s="1" t="s">
        <v>3751</v>
      </c>
    </row>
    <row r="1333" spans="1:5">
      <c r="A1333" s="1" t="s">
        <v>3752</v>
      </c>
      <c r="B1333" s="1" t="s">
        <v>580</v>
      </c>
      <c r="C1333" s="1" t="s">
        <v>865</v>
      </c>
      <c r="D1333" s="1" t="s">
        <v>3753</v>
      </c>
      <c r="E1333" s="1" t="s">
        <v>3754</v>
      </c>
    </row>
    <row r="1334" spans="1:5">
      <c r="A1334" s="1" t="s">
        <v>3755</v>
      </c>
      <c r="B1334" s="1" t="s">
        <v>580</v>
      </c>
      <c r="C1334" s="1" t="s">
        <v>865</v>
      </c>
      <c r="D1334" s="1" t="s">
        <v>3756</v>
      </c>
      <c r="E1334" s="1" t="s">
        <v>3757</v>
      </c>
    </row>
    <row r="1335" spans="1:5">
      <c r="A1335" s="1" t="s">
        <v>3758</v>
      </c>
      <c r="B1335" s="1" t="s">
        <v>580</v>
      </c>
      <c r="C1335" s="1" t="s">
        <v>865</v>
      </c>
      <c r="D1335" s="1" t="s">
        <v>3759</v>
      </c>
      <c r="E1335" s="1" t="s">
        <v>3760</v>
      </c>
    </row>
    <row r="1336" spans="1:5">
      <c r="A1336" s="1" t="s">
        <v>3761</v>
      </c>
      <c r="B1336" s="1" t="s">
        <v>580</v>
      </c>
      <c r="C1336" s="1" t="s">
        <v>865</v>
      </c>
      <c r="D1336" s="1" t="s">
        <v>3762</v>
      </c>
      <c r="E1336" s="1" t="s">
        <v>3763</v>
      </c>
    </row>
    <row r="1337" spans="1:5">
      <c r="A1337" s="1" t="s">
        <v>3764</v>
      </c>
      <c r="B1337" s="1" t="s">
        <v>580</v>
      </c>
      <c r="C1337" s="1" t="s">
        <v>865</v>
      </c>
      <c r="D1337" s="1" t="s">
        <v>3765</v>
      </c>
      <c r="E1337" s="1" t="s">
        <v>3766</v>
      </c>
    </row>
    <row r="1338" spans="1:5">
      <c r="A1338" s="1" t="s">
        <v>3767</v>
      </c>
      <c r="B1338" s="1" t="s">
        <v>580</v>
      </c>
      <c r="C1338" s="1" t="s">
        <v>865</v>
      </c>
      <c r="D1338" s="1" t="s">
        <v>3768</v>
      </c>
      <c r="E1338" s="1" t="s">
        <v>3769</v>
      </c>
    </row>
  </sheetData>
  <phoneticPr fontId="9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依頼書</vt:lpstr>
      <vt:lpstr>37香川県明細表</vt:lpstr>
      <vt:lpstr>37香川県配布部数合計表</vt:lpstr>
      <vt:lpstr>37香川県基本部数合計表</vt:lpstr>
      <vt:lpstr>基本部数合計（隠）</vt:lpstr>
      <vt:lpstr>明細表（隠）</vt:lpstr>
      <vt:lpstr>媒体マスタ</vt:lpstr>
      <vt:lpstr>市区郡マスタ</vt:lpstr>
      <vt:lpstr>'37香川県基本部数合計表'!Print_Area</vt:lpstr>
      <vt:lpstr>'37香川県配布部数合計表'!Print_Area</vt:lpstr>
      <vt:lpstr>'37香川県明細表'!Print_Area</vt:lpstr>
      <vt:lpstr>'明細表（隠）'!Print_Area</vt:lpstr>
      <vt:lpstr>'37香川県明細表'!Print_Titles</vt:lpstr>
      <vt:lpstr>'明細表（隠）'!Print_Titles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㈱朝日オリコミセンター</dc:creator>
  <cp:lastModifiedBy>土橋</cp:lastModifiedBy>
  <cp:lastPrinted>2019-06-08T02:04:00Z</cp:lastPrinted>
  <dcterms:created xsi:type="dcterms:W3CDTF">2011-05-27T07:30:00Z</dcterms:created>
  <dcterms:modified xsi:type="dcterms:W3CDTF">2025-04-23T09:46:59Z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